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Focus groups calculus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M29" i="1" s="1"/>
  <c r="W51" i="1" l="1"/>
  <c r="V51" i="1"/>
  <c r="U51" i="1"/>
  <c r="W52" i="1"/>
  <c r="V52" i="1"/>
  <c r="U52" i="1"/>
  <c r="W53" i="1"/>
  <c r="V53" i="1"/>
  <c r="U53" i="1"/>
  <c r="W54" i="1"/>
  <c r="S54" i="1"/>
  <c r="S56" i="1" s="1"/>
  <c r="R54" i="1"/>
  <c r="Q54" i="1"/>
  <c r="Q53" i="1"/>
  <c r="Q52" i="1"/>
  <c r="Q51" i="1"/>
  <c r="S55" i="1"/>
  <c r="R58" i="1"/>
  <c r="S58" i="1" l="1"/>
  <c r="V55" i="1"/>
  <c r="AA53" i="1" s="1"/>
  <c r="S57" i="1"/>
  <c r="V58" i="1"/>
  <c r="AD53" i="1" s="1"/>
  <c r="U56" i="1"/>
  <c r="AB52" i="1" s="1"/>
  <c r="U57" i="1"/>
  <c r="AC52" i="1" s="1"/>
  <c r="Q55" i="1"/>
  <c r="Q58" i="1"/>
  <c r="T58" i="1" s="1"/>
  <c r="AD51" i="1" s="1"/>
  <c r="Q57" i="1"/>
  <c r="Q56" i="1"/>
  <c r="R56" i="1"/>
  <c r="R57" i="1"/>
  <c r="R55" i="1"/>
  <c r="W58" i="1"/>
  <c r="U58" i="1"/>
  <c r="AD52" i="1" s="1"/>
  <c r="W57" i="1"/>
  <c r="AC54" i="1" s="1"/>
  <c r="V57" i="1"/>
  <c r="AC53" i="1" s="1"/>
  <c r="W56" i="1"/>
  <c r="AB54" i="1" s="1"/>
  <c r="V56" i="1"/>
  <c r="AB53" i="1" s="1"/>
  <c r="W55" i="1"/>
  <c r="AA54" i="1" s="1"/>
  <c r="U55" i="1"/>
  <c r="AA52" i="1" s="1"/>
  <c r="AD54" i="1"/>
  <c r="E54" i="1"/>
  <c r="D54" i="1"/>
  <c r="C54" i="1"/>
  <c r="B54" i="1"/>
  <c r="E53" i="1"/>
  <c r="D53" i="1"/>
  <c r="B53" i="1"/>
  <c r="E52" i="1"/>
  <c r="E57" i="1" s="1"/>
  <c r="M54" i="1" s="1"/>
  <c r="C52" i="1"/>
  <c r="C57" i="1" s="1"/>
  <c r="M52" i="1" s="1"/>
  <c r="B52" i="1"/>
  <c r="E51" i="1"/>
  <c r="D51" i="1"/>
  <c r="C51" i="1"/>
  <c r="C55" i="1" s="1"/>
  <c r="K52" i="1" s="1"/>
  <c r="B51" i="1"/>
  <c r="T48" i="1"/>
  <c r="S48" i="1"/>
  <c r="AD41" i="1" s="1"/>
  <c r="R48" i="1"/>
  <c r="AD40" i="1" s="1"/>
  <c r="Q48" i="1"/>
  <c r="AD39" i="1" s="1"/>
  <c r="E48" i="1"/>
  <c r="D48" i="1"/>
  <c r="N41" i="1" s="1"/>
  <c r="C48" i="1"/>
  <c r="N40" i="1" s="1"/>
  <c r="B48" i="1"/>
  <c r="N39" i="1" s="1"/>
  <c r="T47" i="1"/>
  <c r="S47" i="1"/>
  <c r="AC41" i="1" s="1"/>
  <c r="R47" i="1"/>
  <c r="AC40" i="1" s="1"/>
  <c r="Q47" i="1"/>
  <c r="AC39" i="1" s="1"/>
  <c r="E47" i="1"/>
  <c r="M42" i="1" s="1"/>
  <c r="D47" i="1"/>
  <c r="M41" i="1" s="1"/>
  <c r="C47" i="1"/>
  <c r="M40" i="1" s="1"/>
  <c r="B47" i="1"/>
  <c r="M39" i="1" s="1"/>
  <c r="S46" i="1"/>
  <c r="AB41" i="1" s="1"/>
  <c r="R46" i="1"/>
  <c r="AB40" i="1" s="1"/>
  <c r="Q46" i="1"/>
  <c r="AB39" i="1" s="1"/>
  <c r="E46" i="1"/>
  <c r="D46" i="1"/>
  <c r="L41" i="1" s="1"/>
  <c r="C46" i="1"/>
  <c r="L40" i="1" s="1"/>
  <c r="B46" i="1"/>
  <c r="L39" i="1" s="1"/>
  <c r="T45" i="1"/>
  <c r="AA42" i="1" s="1"/>
  <c r="S45" i="1"/>
  <c r="AA41" i="1" s="1"/>
  <c r="R45" i="1"/>
  <c r="AA40" i="1" s="1"/>
  <c r="Q45" i="1"/>
  <c r="AA39" i="1" s="1"/>
  <c r="E45" i="1"/>
  <c r="K42" i="1" s="1"/>
  <c r="D45" i="1"/>
  <c r="K41" i="1" s="1"/>
  <c r="C45" i="1"/>
  <c r="K40" i="1" s="1"/>
  <c r="B45" i="1"/>
  <c r="K39" i="1" s="1"/>
  <c r="AD42" i="1"/>
  <c r="AC42" i="1"/>
  <c r="N42" i="1"/>
  <c r="L42" i="1"/>
  <c r="T36" i="1"/>
  <c r="AD30" i="1" s="1"/>
  <c r="S36" i="1"/>
  <c r="AD29" i="1" s="1"/>
  <c r="R36" i="1"/>
  <c r="AD28" i="1" s="1"/>
  <c r="Q36" i="1"/>
  <c r="AD27" i="1" s="1"/>
  <c r="AD31" i="1" s="1"/>
  <c r="E36" i="1"/>
  <c r="N30" i="1" s="1"/>
  <c r="D36" i="1"/>
  <c r="N29" i="1" s="1"/>
  <c r="C36" i="1"/>
  <c r="N28" i="1" s="1"/>
  <c r="B36" i="1"/>
  <c r="N27" i="1" s="1"/>
  <c r="T35" i="1"/>
  <c r="S35" i="1"/>
  <c r="AC29" i="1" s="1"/>
  <c r="R35" i="1"/>
  <c r="AC28" i="1" s="1"/>
  <c r="Q35" i="1"/>
  <c r="AC27" i="1" s="1"/>
  <c r="E35" i="1"/>
  <c r="M30" i="1" s="1"/>
  <c r="C35" i="1"/>
  <c r="M28" i="1" s="1"/>
  <c r="B35" i="1"/>
  <c r="M27" i="1" s="1"/>
  <c r="T34" i="1"/>
  <c r="AB30" i="1" s="1"/>
  <c r="AB31" i="1" s="1"/>
  <c r="S34" i="1"/>
  <c r="AB29" i="1" s="1"/>
  <c r="R34" i="1"/>
  <c r="AB28" i="1" s="1"/>
  <c r="Q34" i="1"/>
  <c r="AB27" i="1" s="1"/>
  <c r="E34" i="1"/>
  <c r="L30" i="1" s="1"/>
  <c r="D34" i="1"/>
  <c r="L29" i="1" s="1"/>
  <c r="C34" i="1"/>
  <c r="L28" i="1" s="1"/>
  <c r="B34" i="1"/>
  <c r="L27" i="1" s="1"/>
  <c r="T33" i="1"/>
  <c r="AA30" i="1" s="1"/>
  <c r="S33" i="1"/>
  <c r="AA29" i="1" s="1"/>
  <c r="R33" i="1"/>
  <c r="AA28" i="1" s="1"/>
  <c r="Q33" i="1"/>
  <c r="AA27" i="1" s="1"/>
  <c r="E33" i="1"/>
  <c r="K30" i="1" s="1"/>
  <c r="D33" i="1"/>
  <c r="K29" i="1" s="1"/>
  <c r="C33" i="1"/>
  <c r="K28" i="1" s="1"/>
  <c r="B33" i="1"/>
  <c r="K27" i="1" s="1"/>
  <c r="T24" i="1"/>
  <c r="AD18" i="1" s="1"/>
  <c r="S24" i="1"/>
  <c r="AD17" i="1" s="1"/>
  <c r="R24" i="1"/>
  <c r="AD16" i="1" s="1"/>
  <c r="Q24" i="1"/>
  <c r="AD15" i="1" s="1"/>
  <c r="E24" i="1"/>
  <c r="D24" i="1"/>
  <c r="N17" i="1" s="1"/>
  <c r="C24" i="1"/>
  <c r="N16" i="1" s="1"/>
  <c r="B24" i="1"/>
  <c r="N15" i="1" s="1"/>
  <c r="T23" i="1"/>
  <c r="AC18" i="1" s="1"/>
  <c r="S23" i="1"/>
  <c r="AC17" i="1" s="1"/>
  <c r="R23" i="1"/>
  <c r="AC16" i="1" s="1"/>
  <c r="Q23" i="1"/>
  <c r="AC15" i="1" s="1"/>
  <c r="E23" i="1"/>
  <c r="M18" i="1" s="1"/>
  <c r="D23" i="1"/>
  <c r="M17" i="1" s="1"/>
  <c r="C23" i="1"/>
  <c r="M16" i="1" s="1"/>
  <c r="B23" i="1"/>
  <c r="M15" i="1" s="1"/>
  <c r="T22" i="1"/>
  <c r="AB18" i="1" s="1"/>
  <c r="S22" i="1"/>
  <c r="AB17" i="1" s="1"/>
  <c r="R22" i="1"/>
  <c r="AB16" i="1" s="1"/>
  <c r="Q22" i="1"/>
  <c r="AB15" i="1" s="1"/>
  <c r="E22" i="1"/>
  <c r="L18" i="1" s="1"/>
  <c r="D22" i="1"/>
  <c r="L17" i="1" s="1"/>
  <c r="C22" i="1"/>
  <c r="L16" i="1" s="1"/>
  <c r="B22" i="1"/>
  <c r="L15" i="1" s="1"/>
  <c r="T21" i="1"/>
  <c r="AA18" i="1" s="1"/>
  <c r="S21" i="1"/>
  <c r="AA17" i="1" s="1"/>
  <c r="R21" i="1"/>
  <c r="AA16" i="1" s="1"/>
  <c r="Q21" i="1"/>
  <c r="AA15" i="1" s="1"/>
  <c r="E21" i="1"/>
  <c r="K18" i="1" s="1"/>
  <c r="D21" i="1"/>
  <c r="K17" i="1" s="1"/>
  <c r="C21" i="1"/>
  <c r="K16" i="1" s="1"/>
  <c r="B21" i="1"/>
  <c r="K15" i="1" s="1"/>
  <c r="R12" i="1"/>
  <c r="T12" i="1" s="1"/>
  <c r="AD7" i="1" s="1"/>
  <c r="Q12" i="1"/>
  <c r="AD4" i="1" s="1"/>
  <c r="E12" i="1"/>
  <c r="D12" i="1"/>
  <c r="C12" i="1"/>
  <c r="N5" i="1" s="1"/>
  <c r="B12" i="1"/>
  <c r="N4" i="1" s="1"/>
  <c r="R11" i="1"/>
  <c r="T11" i="1" s="1"/>
  <c r="Q11" i="1"/>
  <c r="AC4" i="1" s="1"/>
  <c r="E11" i="1"/>
  <c r="M7" i="1" s="1"/>
  <c r="D11" i="1"/>
  <c r="M6" i="1" s="1"/>
  <c r="C11" i="1"/>
  <c r="M5" i="1" s="1"/>
  <c r="B11" i="1"/>
  <c r="M4" i="1" s="1"/>
  <c r="R10" i="1"/>
  <c r="AB5" i="1" s="1"/>
  <c r="Q10" i="1"/>
  <c r="AB4" i="1" s="1"/>
  <c r="E10" i="1"/>
  <c r="L7" i="1" s="1"/>
  <c r="D10" i="1"/>
  <c r="L6" i="1" s="1"/>
  <c r="C10" i="1"/>
  <c r="L5" i="1" s="1"/>
  <c r="B10" i="1"/>
  <c r="L4" i="1" s="1"/>
  <c r="T9" i="1"/>
  <c r="AA7" i="1" s="1"/>
  <c r="S9" i="1"/>
  <c r="AA6" i="1" s="1"/>
  <c r="R9" i="1"/>
  <c r="AA5" i="1" s="1"/>
  <c r="Q9" i="1"/>
  <c r="AA4" i="1" s="1"/>
  <c r="E9" i="1"/>
  <c r="K7" i="1" s="1"/>
  <c r="D9" i="1"/>
  <c r="K6" i="1" s="1"/>
  <c r="C9" i="1"/>
  <c r="K5" i="1" s="1"/>
  <c r="B9" i="1"/>
  <c r="K4" i="1" s="1"/>
  <c r="N7" i="1"/>
  <c r="N6" i="1"/>
  <c r="M43" i="1" l="1"/>
  <c r="K31" i="1"/>
  <c r="L31" i="1"/>
  <c r="M31" i="1"/>
  <c r="T46" i="1"/>
  <c r="AB42" i="1" s="1"/>
  <c r="AB43" i="1" s="1"/>
  <c r="D58" i="1"/>
  <c r="N53" i="1" s="1"/>
  <c r="AA31" i="1"/>
  <c r="C56" i="1"/>
  <c r="L52" i="1" s="1"/>
  <c r="E58" i="1"/>
  <c r="N54" i="1" s="1"/>
  <c r="K8" i="1"/>
  <c r="M8" i="1"/>
  <c r="N18" i="1"/>
  <c r="N19" i="1" s="1"/>
  <c r="K43" i="1"/>
  <c r="L43" i="1"/>
  <c r="N43" i="1"/>
  <c r="B58" i="1"/>
  <c r="N51" i="1" s="1"/>
  <c r="B55" i="1"/>
  <c r="K51" i="1" s="1"/>
  <c r="B57" i="1"/>
  <c r="M51" i="1" s="1"/>
  <c r="B56" i="1"/>
  <c r="L51" i="1" s="1"/>
  <c r="T10" i="1"/>
  <c r="AB7" i="1" s="1"/>
  <c r="AC7" i="1" s="1"/>
  <c r="L8" i="1"/>
  <c r="N8" i="1"/>
  <c r="K19" i="1"/>
  <c r="L19" i="1"/>
  <c r="M19" i="1"/>
  <c r="E56" i="1"/>
  <c r="L54" i="1" s="1"/>
  <c r="T56" i="1"/>
  <c r="AB51" i="1" s="1"/>
  <c r="AB55" i="1" s="1"/>
  <c r="C58" i="1"/>
  <c r="N52" i="1" s="1"/>
  <c r="T57" i="1"/>
  <c r="AC51" i="1" s="1"/>
  <c r="AC55" i="1" s="1"/>
  <c r="AB6" i="1"/>
  <c r="AB8" i="1" s="1"/>
  <c r="AC5" i="1"/>
  <c r="AD5" i="1" s="1"/>
  <c r="AA8" i="1"/>
  <c r="N31" i="1"/>
  <c r="AD55" i="1"/>
  <c r="AC43" i="1"/>
  <c r="AD43" i="1"/>
  <c r="T55" i="1"/>
  <c r="AA51" i="1" s="1"/>
  <c r="AA55" i="1" s="1"/>
  <c r="AA43" i="1"/>
  <c r="S10" i="1"/>
  <c r="S11" i="1"/>
  <c r="AC6" i="1" s="1"/>
  <c r="S12" i="1"/>
  <c r="AD6" i="1" s="1"/>
  <c r="AA19" i="1"/>
  <c r="AB19" i="1"/>
  <c r="AC19" i="1"/>
  <c r="AD19" i="1"/>
  <c r="AC30" i="1"/>
  <c r="AC31" i="1" s="1"/>
  <c r="E55" i="1"/>
  <c r="K54" i="1" s="1"/>
  <c r="D56" i="1"/>
  <c r="L53" i="1" s="1"/>
  <c r="D55" i="1"/>
  <c r="K53" i="1" s="1"/>
  <c r="D57" i="1"/>
  <c r="M53" i="1" s="1"/>
  <c r="L55" i="1" l="1"/>
  <c r="K55" i="1"/>
  <c r="N55" i="1"/>
  <c r="AD8" i="1"/>
  <c r="AC8" i="1"/>
  <c r="M55" i="1"/>
</calcChain>
</file>

<file path=xl/sharedStrings.xml><?xml version="1.0" encoding="utf-8"?>
<sst xmlns="http://schemas.openxmlformats.org/spreadsheetml/2006/main" count="274" uniqueCount="73">
  <si>
    <t>A1</t>
  </si>
  <si>
    <t>A2</t>
  </si>
  <si>
    <t>A3</t>
  </si>
  <si>
    <t>A4</t>
  </si>
  <si>
    <t>A5</t>
  </si>
  <si>
    <t>A6</t>
  </si>
  <si>
    <t xml:space="preserve">1st </t>
  </si>
  <si>
    <t>2nd</t>
  </si>
  <si>
    <t>4th</t>
  </si>
  <si>
    <t>3rd</t>
  </si>
  <si>
    <t>Scenario 1</t>
  </si>
  <si>
    <t>Scenario 2</t>
  </si>
  <si>
    <t>Scenario 3</t>
  </si>
  <si>
    <t>Scenario 4</t>
  </si>
  <si>
    <t>Place</t>
  </si>
  <si>
    <t>Points</t>
  </si>
  <si>
    <t>Women</t>
  </si>
  <si>
    <t>Authorities</t>
  </si>
  <si>
    <t>Pobladores</t>
  </si>
  <si>
    <t>Landowners</t>
  </si>
  <si>
    <t xml:space="preserve">La Mancolona </t>
  </si>
  <si>
    <t xml:space="preserve">Women </t>
  </si>
  <si>
    <t>Autorities</t>
  </si>
  <si>
    <t>W1</t>
  </si>
  <si>
    <t>W2</t>
  </si>
  <si>
    <t>W3</t>
  </si>
  <si>
    <t>W4</t>
  </si>
  <si>
    <t>W5</t>
  </si>
  <si>
    <t>La Mancolona</t>
  </si>
  <si>
    <t>Participants/Votes</t>
  </si>
  <si>
    <t>Grupos/Votes</t>
  </si>
  <si>
    <t>Xmaben</t>
  </si>
  <si>
    <t>Comuneros</t>
  </si>
  <si>
    <t>Ejidatarios</t>
  </si>
  <si>
    <t xml:space="preserve">Ejidatarios </t>
  </si>
  <si>
    <t>P1</t>
  </si>
  <si>
    <t>P2</t>
  </si>
  <si>
    <t>P3</t>
  </si>
  <si>
    <t>P4</t>
  </si>
  <si>
    <t>P5</t>
  </si>
  <si>
    <t>P6</t>
  </si>
  <si>
    <t>L1</t>
  </si>
  <si>
    <t>L2</t>
  </si>
  <si>
    <t>L3</t>
  </si>
  <si>
    <t>L4</t>
  </si>
  <si>
    <t>L5</t>
  </si>
  <si>
    <t>L6</t>
  </si>
  <si>
    <t>E1</t>
  </si>
  <si>
    <t>E2</t>
  </si>
  <si>
    <t>E3</t>
  </si>
  <si>
    <t>E4</t>
  </si>
  <si>
    <t>E5</t>
  </si>
  <si>
    <t>E6</t>
  </si>
  <si>
    <t>C4</t>
  </si>
  <si>
    <t>C3</t>
  </si>
  <si>
    <t>C2</t>
  </si>
  <si>
    <t>C1</t>
  </si>
  <si>
    <t>Shared position</t>
  </si>
  <si>
    <t xml:space="preserve">Legend: </t>
  </si>
  <si>
    <t>W-woman</t>
  </si>
  <si>
    <t>A-authority</t>
  </si>
  <si>
    <t>P-poblador</t>
  </si>
  <si>
    <t>L-landowner</t>
  </si>
  <si>
    <t>C-comunero</t>
  </si>
  <si>
    <t>E-ejidatario</t>
  </si>
  <si>
    <t xml:space="preserve">Focus group preferences </t>
  </si>
  <si>
    <t xml:space="preserve">Communities preferences </t>
  </si>
  <si>
    <t>Score of scenario points</t>
  </si>
  <si>
    <t>1st place</t>
  </si>
  <si>
    <t>2nd place</t>
  </si>
  <si>
    <t>3rd place</t>
  </si>
  <si>
    <t>4th place</t>
  </si>
  <si>
    <t>Total 1st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</si>
</sst>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9" borderId="0" xfId="0" applyFont="1" applyFill="1"/>
    <xf numFmtId="0" fontId="1" fillId="12" borderId="0" xfId="0" applyFont="1" applyFill="1"/>
    <xf numFmtId="0" fontId="2" fillId="10" borderId="0" xfId="0" applyFont="1" applyFill="1"/>
    <xf numFmtId="0" fontId="2" fillId="0" borderId="0" xfId="0" applyFont="1"/>
    <xf numFmtId="0" fontId="1" fillId="0" borderId="0" xfId="0" applyFont="1"/>
    <xf numFmtId="0" fontId="1" fillId="8" borderId="0" xfId="0" applyFont="1" applyFill="1"/>
    <xf numFmtId="0" fontId="2" fillId="8" borderId="0" xfId="0" applyFont="1" applyFill="1"/>
    <xf numFmtId="0" fontId="2" fillId="12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4" fillId="0" borderId="0" xfId="0" applyFont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2" fillId="3" borderId="0" xfId="0" applyFont="1" applyFill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5" fillId="12" borderId="0" xfId="0" applyFont="1" applyFill="1"/>
    <xf numFmtId="0" fontId="3" fillId="0" borderId="0" xfId="0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7" fillId="0" borderId="0" xfId="0" applyFont="1"/>
    <xf numFmtId="0" fontId="6" fillId="3" borderId="0" xfId="0" applyFont="1" applyFill="1"/>
    <xf numFmtId="0" fontId="4" fillId="0" borderId="0" xfId="0" applyFont="1" applyFill="1"/>
    <xf numFmtId="1" fontId="4" fillId="0" borderId="0" xfId="0" applyNumberFormat="1" applyFont="1" applyFill="1"/>
    <xf numFmtId="0" fontId="6" fillId="2" borderId="0" xfId="0" applyFont="1" applyFill="1"/>
    <xf numFmtId="0" fontId="2" fillId="0" borderId="0" xfId="0" applyFont="1" applyFill="1" applyAlignment="1">
      <alignment horizontal="right"/>
    </xf>
    <xf numFmtId="0" fontId="2" fillId="11" borderId="0" xfId="0" applyFont="1" applyFill="1" applyBorder="1" applyAlignment="1">
      <alignment horizontal="right"/>
    </xf>
    <xf numFmtId="0" fontId="2" fillId="2" borderId="0" xfId="0" applyFont="1" applyFill="1"/>
    <xf numFmtId="0" fontId="1" fillId="2" borderId="0" xfId="0" applyFont="1" applyFill="1"/>
    <xf numFmtId="0" fontId="1" fillId="0" borderId="0" xfId="0" applyFont="1" applyFill="1"/>
    <xf numFmtId="0" fontId="1" fillId="3" borderId="0" xfId="0" applyFont="1" applyFill="1"/>
    <xf numFmtId="0" fontId="1" fillId="13" borderId="0" xfId="0" applyFont="1" applyFill="1"/>
    <xf numFmtId="0" fontId="2" fillId="13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topLeftCell="G52" zoomScale="86" zoomScaleNormal="86" workbookViewId="0">
      <selection activeCell="I69" sqref="I69"/>
    </sheetView>
  </sheetViews>
  <sheetFormatPr baseColWidth="10" defaultColWidth="9.140625" defaultRowHeight="15.75" x14ac:dyDescent="0.25"/>
  <cols>
    <col min="1" max="1" width="9.140625" style="5"/>
    <col min="2" max="8" width="9.140625" style="4"/>
    <col min="9" max="9" width="9.140625" style="5"/>
    <col min="10" max="10" width="9.140625" style="4"/>
    <col min="11" max="14" width="9.140625" style="5"/>
    <col min="15" max="15" width="2.28515625" style="2" customWidth="1"/>
    <col min="16" max="18" width="9.140625" style="5"/>
    <col min="19" max="19" width="11.85546875" style="5" bestFit="1" customWidth="1"/>
    <col min="20" max="29" width="9.140625" style="5"/>
    <col min="30" max="30" width="11.85546875" style="5" bestFit="1" customWidth="1"/>
    <col min="31" max="16384" width="9.140625" style="5"/>
  </cols>
  <sheetData>
    <row r="1" spans="1:30" x14ac:dyDescent="0.25">
      <c r="A1" s="3" t="s">
        <v>28</v>
      </c>
      <c r="B1" s="3"/>
      <c r="P1" s="3" t="s">
        <v>31</v>
      </c>
      <c r="Q1" s="3"/>
    </row>
    <row r="2" spans="1:30" s="6" customFormat="1" x14ac:dyDescent="0.25">
      <c r="A2" s="6" t="s">
        <v>16</v>
      </c>
      <c r="B2" s="7"/>
      <c r="C2" s="7"/>
      <c r="D2" s="7"/>
      <c r="E2" s="7"/>
      <c r="F2" s="7"/>
      <c r="G2" s="7"/>
      <c r="H2" s="7"/>
      <c r="J2" s="7"/>
      <c r="O2" s="2"/>
      <c r="P2" s="6" t="s">
        <v>16</v>
      </c>
    </row>
    <row r="3" spans="1:30" s="4" customFormat="1" x14ac:dyDescent="0.25">
      <c r="A3" s="4" t="s">
        <v>29</v>
      </c>
      <c r="B3" s="4" t="s">
        <v>68</v>
      </c>
      <c r="C3" s="4" t="s">
        <v>69</v>
      </c>
      <c r="D3" s="4" t="s">
        <v>70</v>
      </c>
      <c r="E3" s="4" t="s">
        <v>71</v>
      </c>
      <c r="I3" s="4" t="s">
        <v>14</v>
      </c>
      <c r="J3" s="4" t="s">
        <v>15</v>
      </c>
      <c r="K3" s="4" t="s">
        <v>10</v>
      </c>
      <c r="L3" s="4" t="s">
        <v>11</v>
      </c>
      <c r="M3" s="4" t="s">
        <v>12</v>
      </c>
      <c r="N3" s="4" t="s">
        <v>13</v>
      </c>
      <c r="O3" s="8"/>
      <c r="P3" s="4" t="s">
        <v>29</v>
      </c>
      <c r="Q3" s="4" t="s">
        <v>68</v>
      </c>
      <c r="R3" s="4" t="s">
        <v>69</v>
      </c>
      <c r="S3" s="4" t="s">
        <v>70</v>
      </c>
      <c r="T3" s="4" t="s">
        <v>71</v>
      </c>
      <c r="Y3" s="4" t="s">
        <v>14</v>
      </c>
      <c r="Z3" s="4" t="s">
        <v>15</v>
      </c>
      <c r="AA3" s="4" t="s">
        <v>10</v>
      </c>
      <c r="AB3" s="4" t="s">
        <v>11</v>
      </c>
      <c r="AC3" s="4" t="s">
        <v>12</v>
      </c>
      <c r="AD3" s="4" t="s">
        <v>13</v>
      </c>
    </row>
    <row r="4" spans="1:30" x14ac:dyDescent="0.25">
      <c r="A4" s="5" t="s">
        <v>23</v>
      </c>
      <c r="B4" s="4">
        <v>2</v>
      </c>
      <c r="C4" s="4">
        <v>4</v>
      </c>
      <c r="D4" s="4">
        <v>1</v>
      </c>
      <c r="E4" s="4">
        <v>3</v>
      </c>
      <c r="I4" s="5" t="s">
        <v>6</v>
      </c>
      <c r="J4" s="5">
        <v>3</v>
      </c>
      <c r="K4" s="9">
        <f>PRODUCT(J4,B9)</f>
        <v>3</v>
      </c>
      <c r="L4" s="9">
        <f>PRODUCT(J4,B10)</f>
        <v>9</v>
      </c>
      <c r="M4" s="9">
        <f>PRODUCT(J4,B11)</f>
        <v>0</v>
      </c>
      <c r="N4" s="9">
        <f>PRODUCT(J4,B12)</f>
        <v>3</v>
      </c>
      <c r="P4" s="5" t="s">
        <v>23</v>
      </c>
      <c r="Q4" s="4">
        <v>3</v>
      </c>
      <c r="R4" s="4">
        <v>2</v>
      </c>
      <c r="S4" s="4">
        <v>1</v>
      </c>
      <c r="T4" s="4">
        <v>4</v>
      </c>
      <c r="Y4" s="5" t="s">
        <v>6</v>
      </c>
      <c r="Z4" s="5">
        <v>3</v>
      </c>
      <c r="AA4" s="9">
        <f>PRODUCT(Z4,Q9)</f>
        <v>6</v>
      </c>
      <c r="AB4" s="9">
        <f>PRODUCT(Z4,Q10)</f>
        <v>6</v>
      </c>
      <c r="AC4" s="9">
        <f>PRODUCT(Z4,Q11)</f>
        <v>3</v>
      </c>
      <c r="AD4" s="9">
        <f>PRODUCT(Z4,Q12)</f>
        <v>0</v>
      </c>
    </row>
    <row r="5" spans="1:30" x14ac:dyDescent="0.25">
      <c r="A5" s="5" t="s">
        <v>24</v>
      </c>
      <c r="B5" s="4">
        <v>1</v>
      </c>
      <c r="C5" s="4">
        <v>4</v>
      </c>
      <c r="D5" s="4">
        <v>3</v>
      </c>
      <c r="E5" s="4">
        <v>2</v>
      </c>
      <c r="I5" s="5" t="s">
        <v>7</v>
      </c>
      <c r="J5" s="5">
        <v>2</v>
      </c>
      <c r="K5" s="10">
        <f>PRODUCT(J5,C9)</f>
        <v>2</v>
      </c>
      <c r="L5" s="10">
        <f>PRODUCT(J5,C10)</f>
        <v>2</v>
      </c>
      <c r="M5" s="10">
        <f>PRODUCT(J5,C11)</f>
        <v>0</v>
      </c>
      <c r="N5" s="10">
        <f>PRODUCT(J5,C12)</f>
        <v>6</v>
      </c>
      <c r="P5" s="5" t="s">
        <v>24</v>
      </c>
      <c r="Q5" s="4">
        <v>2</v>
      </c>
      <c r="R5" s="4">
        <v>3</v>
      </c>
      <c r="S5" s="4">
        <v>1</v>
      </c>
      <c r="T5" s="4">
        <v>4</v>
      </c>
      <c r="Y5" s="5" t="s">
        <v>7</v>
      </c>
      <c r="Z5" s="5">
        <v>2</v>
      </c>
      <c r="AA5" s="10">
        <f>PRODUCT(Z5,R9)</f>
        <v>0</v>
      </c>
      <c r="AB5" s="10">
        <f>PRODUCT(Z5,R10)</f>
        <v>4</v>
      </c>
      <c r="AC5" s="10">
        <f>PRODUCT(Z5,R11)</f>
        <v>4</v>
      </c>
      <c r="AD5" s="10">
        <f>PRODUCT(AC5,U9)</f>
        <v>4</v>
      </c>
    </row>
    <row r="6" spans="1:30" x14ac:dyDescent="0.25">
      <c r="A6" s="5" t="s">
        <v>25</v>
      </c>
      <c r="B6" s="4">
        <v>2</v>
      </c>
      <c r="C6" s="4">
        <v>4</v>
      </c>
      <c r="D6" s="4">
        <v>1</v>
      </c>
      <c r="E6" s="4">
        <v>3</v>
      </c>
      <c r="I6" s="5" t="s">
        <v>9</v>
      </c>
      <c r="J6" s="5">
        <v>1</v>
      </c>
      <c r="K6" s="11">
        <f>PRODUCT(J6,D9)</f>
        <v>2</v>
      </c>
      <c r="L6" s="11">
        <f>PRODUCT(J6,D10)</f>
        <v>0</v>
      </c>
      <c r="M6" s="11">
        <f>PRODUCT(J6,D11)</f>
        <v>2</v>
      </c>
      <c r="N6" s="11">
        <f>PRODUCT(J6,D12)</f>
        <v>1</v>
      </c>
      <c r="P6" s="5" t="s">
        <v>25</v>
      </c>
      <c r="Q6" s="4">
        <v>1</v>
      </c>
      <c r="R6" s="4">
        <v>4</v>
      </c>
      <c r="S6" s="4">
        <v>3</v>
      </c>
      <c r="T6" s="4">
        <v>2</v>
      </c>
      <c r="Y6" s="5" t="s">
        <v>9</v>
      </c>
      <c r="Z6" s="5">
        <v>1</v>
      </c>
      <c r="AA6" s="11">
        <f>PRODUCT(Z6,S9)</f>
        <v>2</v>
      </c>
      <c r="AB6" s="11">
        <f>PRODUCT(Z6,R11)</f>
        <v>2</v>
      </c>
      <c r="AC6" s="11">
        <f>PRODUCT(Z6,S11)</f>
        <v>2</v>
      </c>
      <c r="AD6" s="11">
        <f>PRODUCT(Z6,S12)</f>
        <v>0</v>
      </c>
    </row>
    <row r="7" spans="1:30" x14ac:dyDescent="0.25">
      <c r="A7" s="5" t="s">
        <v>26</v>
      </c>
      <c r="B7" s="4">
        <v>4</v>
      </c>
      <c r="C7" s="4">
        <v>2</v>
      </c>
      <c r="D7" s="4">
        <v>3</v>
      </c>
      <c r="E7" s="4">
        <v>1</v>
      </c>
      <c r="I7" s="5" t="s">
        <v>8</v>
      </c>
      <c r="J7" s="5">
        <v>0</v>
      </c>
      <c r="K7" s="12">
        <f>PRODUCT(J7,E9)</f>
        <v>0</v>
      </c>
      <c r="L7" s="12">
        <f>PRODUCT(J7,E10)</f>
        <v>0</v>
      </c>
      <c r="M7" s="12">
        <f>PRODUCT(J7,E11)</f>
        <v>0</v>
      </c>
      <c r="N7" s="12">
        <f>PRODUCT(J7,E12)</f>
        <v>0</v>
      </c>
      <c r="P7" s="5" t="s">
        <v>26</v>
      </c>
      <c r="Q7" s="4">
        <v>2</v>
      </c>
      <c r="R7" s="4">
        <v>3</v>
      </c>
      <c r="S7" s="4">
        <v>4</v>
      </c>
      <c r="T7" s="4">
        <v>1</v>
      </c>
      <c r="Y7" s="5" t="s">
        <v>8</v>
      </c>
      <c r="Z7" s="5">
        <v>0</v>
      </c>
      <c r="AA7" s="12">
        <f>PRODUCT(Z7,T9)</f>
        <v>0</v>
      </c>
      <c r="AB7" s="12">
        <f>PRODUCT(Z7,T10)</f>
        <v>0</v>
      </c>
      <c r="AC7" s="12">
        <f>PRODUCT(AB7,T11)</f>
        <v>0</v>
      </c>
      <c r="AD7" s="12">
        <f>PRODUCT(Z7,T12)</f>
        <v>0</v>
      </c>
    </row>
    <row r="8" spans="1:30" x14ac:dyDescent="0.25">
      <c r="A8" s="5" t="s">
        <v>27</v>
      </c>
      <c r="B8" s="4">
        <v>2</v>
      </c>
      <c r="C8" s="4">
        <v>1</v>
      </c>
      <c r="D8" s="4">
        <v>4</v>
      </c>
      <c r="E8" s="4">
        <v>3</v>
      </c>
      <c r="K8" s="13">
        <f>SUM(K4:K7)</f>
        <v>7</v>
      </c>
      <c r="L8" s="13">
        <f>SUM(L4:L7)</f>
        <v>11</v>
      </c>
      <c r="M8" s="13">
        <f>SUM(M4:M7)</f>
        <v>2</v>
      </c>
      <c r="N8" s="13">
        <f>SUM(N4:N7)</f>
        <v>10</v>
      </c>
      <c r="P8" s="5" t="s">
        <v>27</v>
      </c>
      <c r="Q8" s="4">
        <v>1</v>
      </c>
      <c r="R8" s="4">
        <v>2</v>
      </c>
      <c r="S8" s="4">
        <v>3</v>
      </c>
      <c r="T8" s="4">
        <v>4</v>
      </c>
      <c r="AA8" s="13">
        <f>SUM(AA4:AA7)</f>
        <v>8</v>
      </c>
      <c r="AB8" s="13">
        <f>SUM(AB4:AB7)</f>
        <v>12</v>
      </c>
      <c r="AC8" s="13">
        <f>SUM(AC4:AC7)</f>
        <v>9</v>
      </c>
      <c r="AD8" s="13">
        <f>SUM(AD4:AD7)</f>
        <v>4</v>
      </c>
    </row>
    <row r="9" spans="1:30" x14ac:dyDescent="0.25">
      <c r="A9" s="4">
        <v>1</v>
      </c>
      <c r="B9" s="14">
        <f>COUNTIF(B4:B8,A9)</f>
        <v>1</v>
      </c>
      <c r="C9" s="15">
        <f>COUNTIF(C4:C8,A9)</f>
        <v>1</v>
      </c>
      <c r="D9" s="16">
        <f>COUNTIF(D4:D8,A9)</f>
        <v>2</v>
      </c>
      <c r="E9" s="17">
        <f>COUNTIF(E4:E8,A9)</f>
        <v>1</v>
      </c>
      <c r="K9" s="4" t="s">
        <v>68</v>
      </c>
      <c r="L9" s="4" t="s">
        <v>69</v>
      </c>
      <c r="M9" s="4" t="s">
        <v>70</v>
      </c>
      <c r="N9" s="4" t="s">
        <v>71</v>
      </c>
      <c r="P9" s="4">
        <v>1</v>
      </c>
      <c r="Q9" s="14">
        <f>COUNTIF(Q4:Q8,P9)</f>
        <v>2</v>
      </c>
      <c r="R9" s="15">
        <f>COUNTIF(R4:R8,P9)</f>
        <v>0</v>
      </c>
      <c r="S9" s="16">
        <f>COUNTIF(S4:S8,P9)</f>
        <v>2</v>
      </c>
      <c r="T9" s="17">
        <f>COUNTIF(T4:T8,P9)</f>
        <v>1</v>
      </c>
      <c r="AA9" s="4" t="s">
        <v>68</v>
      </c>
      <c r="AB9" s="4" t="s">
        <v>69</v>
      </c>
      <c r="AC9" s="4" t="s">
        <v>70</v>
      </c>
      <c r="AD9" s="4" t="s">
        <v>71</v>
      </c>
    </row>
    <row r="10" spans="1:30" x14ac:dyDescent="0.25">
      <c r="A10" s="4">
        <v>2</v>
      </c>
      <c r="B10" s="14">
        <f>COUNTIF(B4:B8,A10)</f>
        <v>3</v>
      </c>
      <c r="C10" s="15">
        <f>COUNTIF(C4:C8,A10)</f>
        <v>1</v>
      </c>
      <c r="D10" s="16">
        <f>COUNTIF(D4:D8,A10)</f>
        <v>0</v>
      </c>
      <c r="E10" s="17">
        <f>COUNTIF(E4:E8,A10)</f>
        <v>1</v>
      </c>
      <c r="J10" s="18" t="s">
        <v>21</v>
      </c>
      <c r="K10" s="18">
        <v>2</v>
      </c>
      <c r="L10" s="18">
        <v>4</v>
      </c>
      <c r="M10" s="18">
        <v>1</v>
      </c>
      <c r="N10" s="18">
        <v>3</v>
      </c>
      <c r="P10" s="4">
        <v>2</v>
      </c>
      <c r="Q10" s="14">
        <f>COUNTIF(Q4:Q8,P10)</f>
        <v>2</v>
      </c>
      <c r="R10" s="15">
        <f>COUNTIF(R4:R8,P10)</f>
        <v>2</v>
      </c>
      <c r="S10" s="16">
        <f>COUNTIF(S4:S8,Q10)</f>
        <v>0</v>
      </c>
      <c r="T10" s="17">
        <f>COUNTIF(T4:T8,R10)</f>
        <v>1</v>
      </c>
      <c r="Z10" s="18" t="s">
        <v>16</v>
      </c>
      <c r="AA10" s="18">
        <v>2</v>
      </c>
      <c r="AB10" s="18">
        <v>3</v>
      </c>
      <c r="AC10" s="18">
        <v>1</v>
      </c>
      <c r="AD10" s="18">
        <v>4</v>
      </c>
    </row>
    <row r="11" spans="1:30" x14ac:dyDescent="0.25">
      <c r="A11" s="4">
        <v>3</v>
      </c>
      <c r="B11" s="14">
        <f>COUNTIF(B4:B8,A11)</f>
        <v>0</v>
      </c>
      <c r="C11" s="15">
        <f>COUNTIF(C4:C8,A11)</f>
        <v>0</v>
      </c>
      <c r="D11" s="16">
        <f>COUNTIF(D4:D8,A11)</f>
        <v>2</v>
      </c>
      <c r="E11" s="17">
        <f>COUNTIF(E4:E8,A11)</f>
        <v>3</v>
      </c>
      <c r="K11" s="4"/>
      <c r="L11" s="4"/>
      <c r="M11" s="4"/>
      <c r="N11" s="4"/>
      <c r="P11" s="4">
        <v>3</v>
      </c>
      <c r="Q11" s="14">
        <f>COUNTIF(Q4:Q8,P11)</f>
        <v>1</v>
      </c>
      <c r="R11" s="15">
        <f>COUNTIF(R4:R8,P11)</f>
        <v>2</v>
      </c>
      <c r="S11" s="16">
        <f>COUNTIF(S4:S8,Q11)</f>
        <v>2</v>
      </c>
      <c r="T11" s="17">
        <f>COUNTIF(T4:T8,R11)</f>
        <v>1</v>
      </c>
    </row>
    <row r="12" spans="1:30" x14ac:dyDescent="0.25">
      <c r="A12" s="4">
        <v>4</v>
      </c>
      <c r="B12" s="14">
        <f>COUNTIF(B4:B8,A12)</f>
        <v>1</v>
      </c>
      <c r="C12" s="15">
        <f>COUNTIF(C4:C8,A12)</f>
        <v>3</v>
      </c>
      <c r="D12" s="16">
        <f>COUNTIF(D4:D8,A12)</f>
        <v>1</v>
      </c>
      <c r="E12" s="17">
        <f>COUNTIF(E4:E8,A12)</f>
        <v>0</v>
      </c>
      <c r="K12" s="4"/>
      <c r="L12" s="4"/>
      <c r="M12" s="4"/>
      <c r="N12" s="4"/>
      <c r="P12" s="4">
        <v>4</v>
      </c>
      <c r="Q12" s="14">
        <f>COUNTIF(Q4:Q8,P12)</f>
        <v>0</v>
      </c>
      <c r="R12" s="15">
        <f>COUNTIF(R4:R8,P12)</f>
        <v>1</v>
      </c>
      <c r="S12" s="16">
        <f>COUNTIF(S4:S8,Q12)</f>
        <v>0</v>
      </c>
      <c r="T12" s="17">
        <f>COUNTIF(T4:T8,R12)</f>
        <v>1</v>
      </c>
    </row>
    <row r="13" spans="1:30" s="6" customFormat="1" x14ac:dyDescent="0.25">
      <c r="A13" s="6" t="s">
        <v>22</v>
      </c>
      <c r="O13" s="2"/>
      <c r="P13" s="6" t="s">
        <v>22</v>
      </c>
    </row>
    <row r="14" spans="1:30" s="19" customFormat="1" x14ac:dyDescent="0.25">
      <c r="A14" s="19" t="s">
        <v>29</v>
      </c>
      <c r="B14" s="4" t="s">
        <v>68</v>
      </c>
      <c r="C14" s="4" t="s">
        <v>69</v>
      </c>
      <c r="D14" s="4" t="s">
        <v>70</v>
      </c>
      <c r="E14" s="4" t="s">
        <v>71</v>
      </c>
      <c r="I14" s="19" t="s">
        <v>14</v>
      </c>
      <c r="J14" s="19" t="s">
        <v>15</v>
      </c>
      <c r="K14" s="19" t="s">
        <v>10</v>
      </c>
      <c r="L14" s="19" t="s">
        <v>11</v>
      </c>
      <c r="M14" s="19" t="s">
        <v>12</v>
      </c>
      <c r="N14" s="19" t="s">
        <v>13</v>
      </c>
      <c r="O14" s="8"/>
      <c r="P14" s="19" t="s">
        <v>29</v>
      </c>
      <c r="Q14" s="4" t="s">
        <v>68</v>
      </c>
      <c r="R14" s="4" t="s">
        <v>69</v>
      </c>
      <c r="S14" s="4" t="s">
        <v>70</v>
      </c>
      <c r="T14" s="4" t="s">
        <v>71</v>
      </c>
      <c r="Y14" s="19" t="s">
        <v>14</v>
      </c>
      <c r="Z14" s="19" t="s">
        <v>15</v>
      </c>
      <c r="AA14" s="19" t="s">
        <v>10</v>
      </c>
      <c r="AB14" s="19" t="s">
        <v>11</v>
      </c>
      <c r="AC14" s="19" t="s">
        <v>12</v>
      </c>
      <c r="AD14" s="19" t="s">
        <v>13</v>
      </c>
    </row>
    <row r="15" spans="1:30" s="20" customFormat="1" x14ac:dyDescent="0.25">
      <c r="A15" s="20" t="s">
        <v>0</v>
      </c>
      <c r="B15" s="21">
        <v>4</v>
      </c>
      <c r="C15" s="21">
        <v>3</v>
      </c>
      <c r="D15" s="21">
        <v>1</v>
      </c>
      <c r="E15" s="21">
        <v>2</v>
      </c>
      <c r="F15" s="21"/>
      <c r="G15" s="21"/>
      <c r="H15" s="21"/>
      <c r="I15" s="20" t="s">
        <v>6</v>
      </c>
      <c r="J15" s="20">
        <v>3</v>
      </c>
      <c r="K15" s="9">
        <f>PRODUCT(J15,B21)</f>
        <v>0</v>
      </c>
      <c r="L15" s="9">
        <f>PRODUCT(J15,B22)</f>
        <v>0</v>
      </c>
      <c r="M15" s="9">
        <f>PRODUCT(J15,B23)</f>
        <v>3</v>
      </c>
      <c r="N15" s="9">
        <f>PRODUCT(J15,B24)</f>
        <v>15</v>
      </c>
      <c r="O15" s="22"/>
      <c r="P15" s="20" t="s">
        <v>0</v>
      </c>
      <c r="Q15" s="21">
        <v>4</v>
      </c>
      <c r="R15" s="21">
        <v>3</v>
      </c>
      <c r="S15" s="21">
        <v>1</v>
      </c>
      <c r="T15" s="21">
        <v>2</v>
      </c>
      <c r="Y15" s="5" t="s">
        <v>6</v>
      </c>
      <c r="Z15" s="20">
        <v>3</v>
      </c>
      <c r="AA15" s="9">
        <f>PRODUCT(Z15,Q21)</f>
        <v>0</v>
      </c>
      <c r="AB15" s="9">
        <f>PRODUCT(Z15,Q22)</f>
        <v>0</v>
      </c>
      <c r="AC15" s="9">
        <f>PRODUCT(Z15,Q23)</f>
        <v>3</v>
      </c>
      <c r="AD15" s="9">
        <f>PRODUCT(Z15,Q24)</f>
        <v>9</v>
      </c>
    </row>
    <row r="16" spans="1:30" s="20" customFormat="1" x14ac:dyDescent="0.25">
      <c r="A16" s="20" t="s">
        <v>1</v>
      </c>
      <c r="B16" s="21">
        <v>4</v>
      </c>
      <c r="C16" s="21">
        <v>3</v>
      </c>
      <c r="D16" s="21">
        <v>1</v>
      </c>
      <c r="E16" s="21">
        <v>2</v>
      </c>
      <c r="F16" s="21"/>
      <c r="G16" s="21"/>
      <c r="H16" s="21"/>
      <c r="I16" s="20" t="s">
        <v>7</v>
      </c>
      <c r="J16" s="20">
        <v>2</v>
      </c>
      <c r="K16" s="10">
        <f>PRODUCT(J16,C21)</f>
        <v>4</v>
      </c>
      <c r="L16" s="10">
        <f>PRODUCT(J16,C22)</f>
        <v>0</v>
      </c>
      <c r="M16" s="10">
        <f>PRODUCT(J16,C23)</f>
        <v>6</v>
      </c>
      <c r="N16" s="10">
        <f>PRODUCT(J16,C24)</f>
        <v>2</v>
      </c>
      <c r="O16" s="22"/>
      <c r="P16" s="20" t="s">
        <v>1</v>
      </c>
      <c r="Q16" s="21">
        <v>4</v>
      </c>
      <c r="R16" s="21">
        <v>3</v>
      </c>
      <c r="S16" s="21">
        <v>1</v>
      </c>
      <c r="T16" s="21">
        <v>2</v>
      </c>
      <c r="Y16" s="5" t="s">
        <v>7</v>
      </c>
      <c r="Z16" s="20">
        <v>2</v>
      </c>
      <c r="AA16" s="10">
        <f>PRODUCT(Z16,R21)</f>
        <v>2</v>
      </c>
      <c r="AB16" s="10">
        <f>PRODUCT(Z16,R22)</f>
        <v>0</v>
      </c>
      <c r="AC16" s="10">
        <f>PRODUCT(Z16,R23)</f>
        <v>4</v>
      </c>
      <c r="AD16" s="10">
        <f>PRODUCT(Z16,R24)</f>
        <v>2</v>
      </c>
    </row>
    <row r="17" spans="1:30" s="20" customFormat="1" x14ac:dyDescent="0.25">
      <c r="A17" s="20" t="s">
        <v>2</v>
      </c>
      <c r="B17" s="21">
        <v>4</v>
      </c>
      <c r="C17" s="21">
        <v>1</v>
      </c>
      <c r="D17" s="21">
        <v>2</v>
      </c>
      <c r="E17" s="21">
        <v>3</v>
      </c>
      <c r="F17" s="21"/>
      <c r="G17" s="21"/>
      <c r="H17" s="21"/>
      <c r="I17" s="20" t="s">
        <v>9</v>
      </c>
      <c r="J17" s="20">
        <v>1</v>
      </c>
      <c r="K17" s="11">
        <f>PRODUCT(J17,D21)</f>
        <v>2</v>
      </c>
      <c r="L17" s="11">
        <f>PRODUCT(J17,D22)</f>
        <v>4</v>
      </c>
      <c r="M17" s="11">
        <f>PRODUCT(J17,D23)</f>
        <v>0</v>
      </c>
      <c r="N17" s="11">
        <f>PRODUCT(J17,D24)</f>
        <v>0</v>
      </c>
      <c r="O17" s="22"/>
      <c r="P17" s="20" t="s">
        <v>2</v>
      </c>
      <c r="Q17" s="21">
        <v>3</v>
      </c>
      <c r="R17" s="21">
        <v>4</v>
      </c>
      <c r="S17" s="21">
        <v>2</v>
      </c>
      <c r="T17" s="21">
        <v>1</v>
      </c>
      <c r="Y17" s="5" t="s">
        <v>9</v>
      </c>
      <c r="Z17" s="20">
        <v>1</v>
      </c>
      <c r="AA17" s="11">
        <f>PRODUCT(Z17,S21)</f>
        <v>2</v>
      </c>
      <c r="AB17" s="11">
        <f>PRODUCT(Z17,S22)</f>
        <v>1</v>
      </c>
      <c r="AC17" s="11">
        <f>PRODUCT(Z17,S23)</f>
        <v>1</v>
      </c>
      <c r="AD17" s="11">
        <f>PRODUCT(Z17,S24)</f>
        <v>0</v>
      </c>
    </row>
    <row r="18" spans="1:30" s="20" customFormat="1" x14ac:dyDescent="0.25">
      <c r="A18" s="20" t="s">
        <v>3</v>
      </c>
      <c r="B18" s="21">
        <v>4</v>
      </c>
      <c r="C18" s="21">
        <v>3</v>
      </c>
      <c r="D18" s="21">
        <v>2</v>
      </c>
      <c r="E18" s="21">
        <v>1</v>
      </c>
      <c r="F18" s="21"/>
      <c r="G18" s="21"/>
      <c r="H18" s="21"/>
      <c r="I18" s="20" t="s">
        <v>8</v>
      </c>
      <c r="J18" s="20">
        <v>0</v>
      </c>
      <c r="K18" s="12">
        <f>PRODUCT(J18,E21)</f>
        <v>0</v>
      </c>
      <c r="L18" s="12">
        <f>PRODUCT(J18,E22)</f>
        <v>0</v>
      </c>
      <c r="M18" s="12">
        <f>PRODUCT(J18,E23)</f>
        <v>0</v>
      </c>
      <c r="N18" s="12">
        <f>PRODUCT(J18,D24)</f>
        <v>0</v>
      </c>
      <c r="O18" s="22"/>
      <c r="P18" s="20" t="s">
        <v>3</v>
      </c>
      <c r="Q18" s="21">
        <v>4</v>
      </c>
      <c r="R18" s="21">
        <v>1</v>
      </c>
      <c r="S18" s="21">
        <v>3</v>
      </c>
      <c r="T18" s="21">
        <v>2</v>
      </c>
      <c r="Y18" s="5" t="s">
        <v>8</v>
      </c>
      <c r="Z18" s="20">
        <v>0</v>
      </c>
      <c r="AA18" s="12">
        <f>PRODUCT(Z18,T21)</f>
        <v>0</v>
      </c>
      <c r="AB18" s="12">
        <f>PRODUCT(Z18,T22)</f>
        <v>0</v>
      </c>
      <c r="AC18" s="12">
        <f>PRODUCT(Z18,T23)</f>
        <v>0</v>
      </c>
      <c r="AD18" s="12">
        <f>PRODUCT(Z18,T24)</f>
        <v>0</v>
      </c>
    </row>
    <row r="19" spans="1:30" s="20" customFormat="1" x14ac:dyDescent="0.25">
      <c r="A19" s="20" t="s">
        <v>4</v>
      </c>
      <c r="B19" s="21">
        <v>4</v>
      </c>
      <c r="C19" s="21">
        <v>1</v>
      </c>
      <c r="D19" s="21">
        <v>2</v>
      </c>
      <c r="E19" s="21">
        <v>3</v>
      </c>
      <c r="F19" s="21"/>
      <c r="G19" s="21"/>
      <c r="H19" s="21"/>
      <c r="J19" s="21"/>
      <c r="K19" s="13">
        <f>SUM(K15:K18)</f>
        <v>6</v>
      </c>
      <c r="L19" s="13">
        <f>SUM(L15:L18)</f>
        <v>4</v>
      </c>
      <c r="M19" s="13">
        <f>SUM(M15:M18)</f>
        <v>9</v>
      </c>
      <c r="N19" s="13">
        <f>SUM(N15:N18)</f>
        <v>17</v>
      </c>
      <c r="O19" s="22"/>
      <c r="AA19" s="13">
        <f>SUM(AA15:AA18)</f>
        <v>4</v>
      </c>
      <c r="AB19" s="13">
        <f>SUM(AB15:AB18)</f>
        <v>1</v>
      </c>
      <c r="AC19" s="13">
        <f>SUM(AC15:AC18)</f>
        <v>8</v>
      </c>
      <c r="AD19" s="13">
        <f>SUM(AD15:AD18)</f>
        <v>11</v>
      </c>
    </row>
    <row r="20" spans="1:30" s="20" customFormat="1" x14ac:dyDescent="0.25">
      <c r="A20" s="20" t="s">
        <v>5</v>
      </c>
      <c r="B20" s="21">
        <v>3</v>
      </c>
      <c r="C20" s="21">
        <v>4</v>
      </c>
      <c r="D20" s="21">
        <v>2</v>
      </c>
      <c r="E20" s="21">
        <v>1</v>
      </c>
      <c r="F20" s="21"/>
      <c r="G20" s="21"/>
      <c r="H20" s="21"/>
      <c r="J20" s="21"/>
      <c r="K20" s="4" t="s">
        <v>68</v>
      </c>
      <c r="L20" s="4" t="s">
        <v>69</v>
      </c>
      <c r="M20" s="4" t="s">
        <v>70</v>
      </c>
      <c r="N20" s="4" t="s">
        <v>71</v>
      </c>
      <c r="O20" s="22"/>
      <c r="AA20" s="4" t="s">
        <v>68</v>
      </c>
      <c r="AB20" s="4" t="s">
        <v>69</v>
      </c>
      <c r="AC20" s="4" t="s">
        <v>70</v>
      </c>
      <c r="AD20" s="4" t="s">
        <v>71</v>
      </c>
    </row>
    <row r="21" spans="1:30" x14ac:dyDescent="0.25">
      <c r="A21" s="4">
        <v>1</v>
      </c>
      <c r="B21" s="24">
        <f>COUNTIF(B15:B20,A21)</f>
        <v>0</v>
      </c>
      <c r="C21" s="25">
        <f>COUNTIF(C15:C20,A21)</f>
        <v>2</v>
      </c>
      <c r="D21" s="26">
        <f>COUNTIF(D15:D20,A21)</f>
        <v>2</v>
      </c>
      <c r="E21" s="27">
        <f>COUNTIF(E15:E20,A21)</f>
        <v>2</v>
      </c>
      <c r="F21" s="28"/>
      <c r="G21" s="28"/>
      <c r="H21" s="28"/>
      <c r="J21" s="29" t="s">
        <v>17</v>
      </c>
      <c r="K21" s="18">
        <v>4</v>
      </c>
      <c r="L21" s="18">
        <v>3</v>
      </c>
      <c r="M21" s="18">
        <v>1</v>
      </c>
      <c r="N21" s="18">
        <v>2</v>
      </c>
      <c r="P21" s="4">
        <v>1</v>
      </c>
      <c r="Q21" s="14">
        <f>COUNTIF(Q15:Q18,P21)</f>
        <v>0</v>
      </c>
      <c r="R21" s="15">
        <f>COUNTIF(R15:R18,P21)</f>
        <v>1</v>
      </c>
      <c r="S21" s="16">
        <f>COUNTIF(S15:S18,P21)</f>
        <v>2</v>
      </c>
      <c r="T21" s="17">
        <f>COUNTIF(T15:T18,P21)</f>
        <v>1</v>
      </c>
      <c r="Z21" s="18" t="s">
        <v>17</v>
      </c>
      <c r="AA21" s="18">
        <v>4</v>
      </c>
      <c r="AB21" s="18">
        <v>3</v>
      </c>
      <c r="AC21" s="18">
        <v>1</v>
      </c>
      <c r="AD21" s="18">
        <v>2</v>
      </c>
    </row>
    <row r="22" spans="1:30" x14ac:dyDescent="0.25">
      <c r="A22" s="4">
        <v>2</v>
      </c>
      <c r="B22" s="24">
        <f>COUNTIF(B15:B20,A22)</f>
        <v>0</v>
      </c>
      <c r="C22" s="25">
        <f>COUNTIF(C15:C20,A22)</f>
        <v>0</v>
      </c>
      <c r="D22" s="26">
        <f>COUNTIF(D15:D20,A22)</f>
        <v>4</v>
      </c>
      <c r="E22" s="27">
        <f>COUNTIF(E15:E20,A22)</f>
        <v>2</v>
      </c>
      <c r="F22" s="28"/>
      <c r="G22" s="28"/>
      <c r="H22" s="28"/>
      <c r="P22" s="4">
        <v>2</v>
      </c>
      <c r="Q22" s="14">
        <f>COUNTIF(Q15:Q18,P22)</f>
        <v>0</v>
      </c>
      <c r="R22" s="15">
        <f>COUNTIF(R15:R18,P22)</f>
        <v>0</v>
      </c>
      <c r="S22" s="16">
        <f>COUNTIF(S15:S18,P22)</f>
        <v>1</v>
      </c>
      <c r="T22" s="17">
        <f>COUNTIF(T15:T18,P22)</f>
        <v>3</v>
      </c>
    </row>
    <row r="23" spans="1:30" x14ac:dyDescent="0.25">
      <c r="A23" s="4">
        <v>3</v>
      </c>
      <c r="B23" s="24">
        <f>COUNTIF(B15:B20,A23)</f>
        <v>1</v>
      </c>
      <c r="C23" s="25">
        <f>COUNTIF(C15:C20,A23)</f>
        <v>3</v>
      </c>
      <c r="D23" s="26">
        <f>COUNTIF(D15:D20,A23)</f>
        <v>0</v>
      </c>
      <c r="E23" s="27">
        <f>COUNTIF(E15:E20,A23)</f>
        <v>2</v>
      </c>
      <c r="F23" s="28"/>
      <c r="G23" s="28"/>
      <c r="H23" s="28"/>
      <c r="J23" s="28"/>
      <c r="P23" s="4">
        <v>3</v>
      </c>
      <c r="Q23" s="14">
        <f>COUNTIF(Q15:Q18,P23)</f>
        <v>1</v>
      </c>
      <c r="R23" s="15">
        <f>COUNTIF(R15:R18,P23)</f>
        <v>2</v>
      </c>
      <c r="S23" s="16">
        <f>COUNTIF(S15:S18,P23)</f>
        <v>1</v>
      </c>
      <c r="T23" s="17">
        <f>COUNTIF(T15:T18,P23)</f>
        <v>0</v>
      </c>
    </row>
    <row r="24" spans="1:30" x14ac:dyDescent="0.25">
      <c r="A24" s="4">
        <v>4</v>
      </c>
      <c r="B24" s="24">
        <f>COUNTIF(B15:B20,A24)</f>
        <v>5</v>
      </c>
      <c r="C24" s="25">
        <f>COUNTIF(C15:C20,A24)</f>
        <v>1</v>
      </c>
      <c r="D24" s="26">
        <f>COUNTIF(D15:D20,A24)</f>
        <v>0</v>
      </c>
      <c r="E24" s="27">
        <f>COUNTIF(E15:E20,A24)</f>
        <v>0</v>
      </c>
      <c r="F24" s="28"/>
      <c r="G24" s="28"/>
      <c r="H24" s="28"/>
      <c r="J24" s="28"/>
      <c r="P24" s="4">
        <v>4</v>
      </c>
      <c r="Q24" s="14">
        <f>COUNTIF(Q15:Q18,P24)</f>
        <v>3</v>
      </c>
      <c r="R24" s="15">
        <f>COUNTIF(R15:R18,P24)</f>
        <v>1</v>
      </c>
      <c r="S24" s="16">
        <f>COUNTIF(S15:S18,P24)</f>
        <v>0</v>
      </c>
      <c r="T24" s="17">
        <f>COUNTIF(T15:T18,P24)</f>
        <v>0</v>
      </c>
    </row>
    <row r="25" spans="1:30" s="6" customFormat="1" x14ac:dyDescent="0.25">
      <c r="A25" s="6" t="s">
        <v>18</v>
      </c>
      <c r="O25" s="2"/>
      <c r="P25" s="6" t="s">
        <v>32</v>
      </c>
    </row>
    <row r="26" spans="1:30" s="19" customFormat="1" x14ac:dyDescent="0.25">
      <c r="A26" s="19" t="s">
        <v>29</v>
      </c>
      <c r="B26" s="4" t="s">
        <v>68</v>
      </c>
      <c r="C26" s="4" t="s">
        <v>69</v>
      </c>
      <c r="D26" s="4" t="s">
        <v>70</v>
      </c>
      <c r="E26" s="4" t="s">
        <v>71</v>
      </c>
      <c r="I26" s="19" t="s">
        <v>14</v>
      </c>
      <c r="J26" s="19" t="s">
        <v>15</v>
      </c>
      <c r="K26" s="19" t="s">
        <v>10</v>
      </c>
      <c r="L26" s="19" t="s">
        <v>11</v>
      </c>
      <c r="M26" s="19" t="s">
        <v>12</v>
      </c>
      <c r="N26" s="19" t="s">
        <v>13</v>
      </c>
      <c r="O26" s="8"/>
      <c r="P26" s="19" t="s">
        <v>29</v>
      </c>
      <c r="Q26" s="4" t="s">
        <v>68</v>
      </c>
      <c r="R26" s="4" t="s">
        <v>69</v>
      </c>
      <c r="S26" s="4" t="s">
        <v>70</v>
      </c>
      <c r="T26" s="4" t="s">
        <v>71</v>
      </c>
      <c r="Y26" s="19" t="s">
        <v>14</v>
      </c>
      <c r="Z26" s="19" t="s">
        <v>15</v>
      </c>
      <c r="AA26" s="19" t="s">
        <v>10</v>
      </c>
      <c r="AB26" s="19" t="s">
        <v>11</v>
      </c>
      <c r="AC26" s="19" t="s">
        <v>12</v>
      </c>
      <c r="AD26" s="19" t="s">
        <v>13</v>
      </c>
    </row>
    <row r="27" spans="1:30" x14ac:dyDescent="0.25">
      <c r="A27" s="5" t="s">
        <v>35</v>
      </c>
      <c r="B27" s="4">
        <v>4</v>
      </c>
      <c r="C27" s="4">
        <v>1</v>
      </c>
      <c r="D27" s="4">
        <v>2</v>
      </c>
      <c r="E27" s="4">
        <v>3</v>
      </c>
      <c r="I27" s="5" t="s">
        <v>6</v>
      </c>
      <c r="J27" s="5">
        <v>3</v>
      </c>
      <c r="K27" s="9">
        <f>PRODUCT(J27,B33)</f>
        <v>6</v>
      </c>
      <c r="L27" s="9">
        <f>PRODUCT(J27,B34)</f>
        <v>6</v>
      </c>
      <c r="M27" s="9">
        <f>PRODUCT(J27,B35)</f>
        <v>0</v>
      </c>
      <c r="N27" s="9">
        <f>PRODUCT(J27,B36)</f>
        <v>6</v>
      </c>
      <c r="P27" s="5" t="s">
        <v>56</v>
      </c>
      <c r="Q27" s="4">
        <v>3</v>
      </c>
      <c r="R27" s="4">
        <v>2</v>
      </c>
      <c r="S27" s="4">
        <v>4</v>
      </c>
      <c r="T27" s="4">
        <v>1</v>
      </c>
      <c r="Y27" s="5" t="s">
        <v>6</v>
      </c>
      <c r="Z27" s="5">
        <v>3</v>
      </c>
      <c r="AA27" s="9">
        <f>PRODUCT(Z27,Q33)</f>
        <v>0</v>
      </c>
      <c r="AB27" s="9">
        <f>PRODUCT(Z27,Q34)</f>
        <v>0</v>
      </c>
      <c r="AC27" s="9">
        <f>PRODUCT(Z27,Q35)</f>
        <v>12</v>
      </c>
      <c r="AD27" s="9">
        <f>PRODUCT(Z27,Q36)</f>
        <v>0</v>
      </c>
    </row>
    <row r="28" spans="1:30" x14ac:dyDescent="0.25">
      <c r="A28" s="5" t="s">
        <v>36</v>
      </c>
      <c r="B28" s="4">
        <v>4</v>
      </c>
      <c r="C28" s="4">
        <v>2</v>
      </c>
      <c r="D28" s="4">
        <v>1</v>
      </c>
      <c r="E28" s="4">
        <v>3</v>
      </c>
      <c r="I28" s="5" t="s">
        <v>7</v>
      </c>
      <c r="J28" s="5">
        <v>2</v>
      </c>
      <c r="K28" s="10">
        <f>PRODUCT(J28,C33)</f>
        <v>4</v>
      </c>
      <c r="L28" s="10">
        <f>PRODUCT(J28,C34)</f>
        <v>4</v>
      </c>
      <c r="M28" s="10">
        <f>PRODUCT(J28,C35)</f>
        <v>2</v>
      </c>
      <c r="N28" s="10">
        <f>PRODUCT(J28,C36)</f>
        <v>2</v>
      </c>
      <c r="P28" s="5" t="s">
        <v>55</v>
      </c>
      <c r="Q28" s="4">
        <v>3</v>
      </c>
      <c r="R28" s="4">
        <v>4</v>
      </c>
      <c r="S28" s="4">
        <v>1</v>
      </c>
      <c r="T28" s="4">
        <v>2</v>
      </c>
      <c r="Y28" s="5" t="s">
        <v>7</v>
      </c>
      <c r="Z28" s="5">
        <v>2</v>
      </c>
      <c r="AA28" s="10">
        <f>PRODUCT(Z28,R33)</f>
        <v>0</v>
      </c>
      <c r="AB28" s="10">
        <f>PRODUCT(Z28,R34)</f>
        <v>6</v>
      </c>
      <c r="AC28" s="10">
        <f>PRODUCT(Z28,R35)</f>
        <v>0</v>
      </c>
      <c r="AD28" s="10">
        <f>PRODUCT(Z28,R36)</f>
        <v>2</v>
      </c>
    </row>
    <row r="29" spans="1:30" x14ac:dyDescent="0.25">
      <c r="A29" s="5" t="s">
        <v>37</v>
      </c>
      <c r="B29" s="4">
        <v>2</v>
      </c>
      <c r="C29" s="4">
        <v>1</v>
      </c>
      <c r="D29" s="4">
        <v>3</v>
      </c>
      <c r="E29" s="4">
        <v>4</v>
      </c>
      <c r="I29" s="5" t="s">
        <v>9</v>
      </c>
      <c r="J29" s="5">
        <v>1</v>
      </c>
      <c r="K29" s="11">
        <f>PRODUCT(J29,D33)</f>
        <v>1</v>
      </c>
      <c r="L29" s="11">
        <f>PRODUCT(J29,D34)</f>
        <v>2</v>
      </c>
      <c r="M29" s="11">
        <f>PRODUCT(J29,D35)</f>
        <v>1</v>
      </c>
      <c r="N29" s="11">
        <f>PRODUCT(J29,D36)</f>
        <v>2</v>
      </c>
      <c r="P29" s="5" t="s">
        <v>54</v>
      </c>
      <c r="Q29" s="4">
        <v>3</v>
      </c>
      <c r="R29" s="4">
        <v>2</v>
      </c>
      <c r="S29" s="4">
        <v>4</v>
      </c>
      <c r="T29" s="4">
        <v>1</v>
      </c>
      <c r="Y29" s="5" t="s">
        <v>9</v>
      </c>
      <c r="Z29" s="5">
        <v>1</v>
      </c>
      <c r="AA29" s="11">
        <f>PRODUCT(Z29,S33)</f>
        <v>1</v>
      </c>
      <c r="AB29" s="11">
        <f>PRODUCT(Z29,S34)</f>
        <v>0</v>
      </c>
      <c r="AC29" s="11">
        <f>PRODUCT(Z29,S35)</f>
        <v>0</v>
      </c>
      <c r="AD29" s="11">
        <f>PRODUCT(Z29,S36)</f>
        <v>3</v>
      </c>
    </row>
    <row r="30" spans="1:30" x14ac:dyDescent="0.25">
      <c r="A30" s="5" t="s">
        <v>38</v>
      </c>
      <c r="B30" s="4">
        <v>2</v>
      </c>
      <c r="C30" s="4">
        <v>3</v>
      </c>
      <c r="D30" s="4">
        <v>4</v>
      </c>
      <c r="E30" s="4">
        <v>1</v>
      </c>
      <c r="I30" s="5" t="s">
        <v>8</v>
      </c>
      <c r="J30" s="5">
        <v>0</v>
      </c>
      <c r="K30" s="12">
        <f>PRODUCT(J30,E33)</f>
        <v>0</v>
      </c>
      <c r="L30" s="12">
        <f>PRODUCT(J30,E34)</f>
        <v>0</v>
      </c>
      <c r="M30" s="12">
        <f>PRODUCT(J30,E35)</f>
        <v>0</v>
      </c>
      <c r="N30" s="12">
        <f>PRODUCT(J30,E36)</f>
        <v>0</v>
      </c>
      <c r="P30" s="5" t="s">
        <v>53</v>
      </c>
      <c r="Q30" s="4">
        <v>3</v>
      </c>
      <c r="R30" s="4">
        <v>2</v>
      </c>
      <c r="S30" s="4">
        <v>4</v>
      </c>
      <c r="T30" s="4">
        <v>1</v>
      </c>
      <c r="Y30" s="5" t="s">
        <v>8</v>
      </c>
      <c r="Z30" s="5">
        <v>0</v>
      </c>
      <c r="AA30" s="12">
        <f>PRODUCT(Z30,T33)</f>
        <v>0</v>
      </c>
      <c r="AB30" s="12">
        <f>PRODUCT(Z30,T34)</f>
        <v>0</v>
      </c>
      <c r="AC30" s="12">
        <f>PRODUCT(Z30,T35)</f>
        <v>0</v>
      </c>
      <c r="AD30" s="12">
        <f>PRODUCT(Z30,T36)</f>
        <v>0</v>
      </c>
    </row>
    <row r="31" spans="1:30" x14ac:dyDescent="0.25">
      <c r="A31" s="5" t="s">
        <v>39</v>
      </c>
      <c r="B31" s="4">
        <v>1</v>
      </c>
      <c r="C31" s="4">
        <v>4</v>
      </c>
      <c r="D31" s="4">
        <v>2</v>
      </c>
      <c r="E31" s="4">
        <v>3</v>
      </c>
      <c r="K31" s="13">
        <f>SUM(K27:K30)</f>
        <v>11</v>
      </c>
      <c r="L31" s="13">
        <f>SUM(L27:L30)</f>
        <v>12</v>
      </c>
      <c r="M31" s="13">
        <f>SUM(M27:M30)</f>
        <v>3</v>
      </c>
      <c r="N31" s="13">
        <f>SUM(N27:N30)</f>
        <v>10</v>
      </c>
      <c r="AA31" s="13">
        <f>SUM(AA27:AA30)</f>
        <v>1</v>
      </c>
      <c r="AB31" s="13">
        <f>SUM(AB27:AB30)</f>
        <v>6</v>
      </c>
      <c r="AC31" s="13">
        <f>SUM(AC27:AC30)</f>
        <v>12</v>
      </c>
      <c r="AD31" s="13">
        <f>SUM(AD27:AD30)</f>
        <v>5</v>
      </c>
    </row>
    <row r="32" spans="1:30" x14ac:dyDescent="0.25">
      <c r="A32" s="5" t="s">
        <v>40</v>
      </c>
      <c r="B32" s="4">
        <v>1</v>
      </c>
      <c r="C32" s="4">
        <v>2</v>
      </c>
      <c r="D32" s="4">
        <v>4</v>
      </c>
      <c r="E32" s="4">
        <v>3</v>
      </c>
      <c r="K32" s="4" t="s">
        <v>68</v>
      </c>
      <c r="L32" s="4" t="s">
        <v>69</v>
      </c>
      <c r="M32" s="4" t="s">
        <v>70</v>
      </c>
      <c r="N32" s="4" t="s">
        <v>71</v>
      </c>
      <c r="AA32" s="4" t="s">
        <v>68</v>
      </c>
      <c r="AB32" s="4" t="s">
        <v>69</v>
      </c>
      <c r="AC32" s="4" t="s">
        <v>70</v>
      </c>
      <c r="AD32" s="4" t="s">
        <v>71</v>
      </c>
    </row>
    <row r="33" spans="1:30" x14ac:dyDescent="0.25">
      <c r="A33" s="4">
        <v>1</v>
      </c>
      <c r="B33" s="14">
        <f>COUNTIF(B27:B32,A33)</f>
        <v>2</v>
      </c>
      <c r="C33" s="15">
        <f>COUNTIF(C27:C32,A33)</f>
        <v>2</v>
      </c>
      <c r="D33" s="16">
        <f>COUNTIF(D27:D32,A33)</f>
        <v>1</v>
      </c>
      <c r="E33" s="17">
        <f>COUNTIF(E27:E32,A33)</f>
        <v>1</v>
      </c>
      <c r="J33" s="18" t="s">
        <v>18</v>
      </c>
      <c r="K33" s="18">
        <v>2</v>
      </c>
      <c r="L33" s="18">
        <v>1</v>
      </c>
      <c r="M33" s="18">
        <v>4</v>
      </c>
      <c r="N33" s="18">
        <v>3</v>
      </c>
      <c r="P33" s="4">
        <v>1</v>
      </c>
      <c r="Q33" s="14">
        <f>COUNTIF(Q27:Q30,P33)</f>
        <v>0</v>
      </c>
      <c r="R33" s="15">
        <f>COUNTIF(R27:R30,P33)</f>
        <v>0</v>
      </c>
      <c r="S33" s="16">
        <f>COUNTIF(S27:S30,P33)</f>
        <v>1</v>
      </c>
      <c r="T33" s="17">
        <f>COUNTIF(T27:T30,P33)</f>
        <v>3</v>
      </c>
      <c r="Z33" s="18" t="s">
        <v>32</v>
      </c>
      <c r="AA33" s="18">
        <v>3</v>
      </c>
      <c r="AB33" s="18">
        <v>2</v>
      </c>
      <c r="AC33" s="18">
        <v>4</v>
      </c>
      <c r="AD33" s="18">
        <v>1</v>
      </c>
    </row>
    <row r="34" spans="1:30" x14ac:dyDescent="0.25">
      <c r="A34" s="4">
        <v>2</v>
      </c>
      <c r="B34" s="14">
        <f>COUNTIF(B27:B32,A34)</f>
        <v>2</v>
      </c>
      <c r="C34" s="15">
        <f>COUNTIF(C27:C32,A34)</f>
        <v>2</v>
      </c>
      <c r="D34" s="16">
        <f>COUNTIF(D27:D32,A34)</f>
        <v>2</v>
      </c>
      <c r="E34" s="17">
        <f>COUNTIF(E27:E32,A34)</f>
        <v>0</v>
      </c>
      <c r="P34" s="4">
        <v>2</v>
      </c>
      <c r="Q34" s="14">
        <f>COUNTIF(Q27:Q30,P34)</f>
        <v>0</v>
      </c>
      <c r="R34" s="15">
        <f>COUNTIF(R27:R30,P34)</f>
        <v>3</v>
      </c>
      <c r="S34" s="16">
        <f>COUNTIF(S27:S30,P34)</f>
        <v>0</v>
      </c>
      <c r="T34" s="17">
        <f>COUNTIF(T27:T30,P34)</f>
        <v>1</v>
      </c>
    </row>
    <row r="35" spans="1:30" x14ac:dyDescent="0.25">
      <c r="A35" s="4">
        <v>3</v>
      </c>
      <c r="B35" s="14">
        <f>COUNTIF(B27:B32,A35)</f>
        <v>0</v>
      </c>
      <c r="C35" s="15">
        <f>COUNTIF(C27:C32,A35)</f>
        <v>1</v>
      </c>
      <c r="D35" s="16">
        <f>COUNTIF(D27:D32,A35)</f>
        <v>1</v>
      </c>
      <c r="E35" s="17">
        <f>COUNTIF(E27:E32,A35)</f>
        <v>4</v>
      </c>
      <c r="P35" s="4">
        <v>3</v>
      </c>
      <c r="Q35" s="14">
        <f>COUNTIF(Q27:Q30,P35)</f>
        <v>4</v>
      </c>
      <c r="R35" s="15">
        <f>COUNTIF(R27:R30,P35)</f>
        <v>0</v>
      </c>
      <c r="S35" s="16">
        <f>COUNTIF(S27:S30,P35)</f>
        <v>0</v>
      </c>
      <c r="T35" s="17">
        <f>COUNTIF(T27:T30,P35:O36O36)</f>
        <v>0</v>
      </c>
    </row>
    <row r="36" spans="1:30" x14ac:dyDescent="0.25">
      <c r="A36" s="4">
        <v>4</v>
      </c>
      <c r="B36" s="14">
        <f>COUNTIF(B27:B32,A36)</f>
        <v>2</v>
      </c>
      <c r="C36" s="15">
        <f>COUNTIF(C27:C32,A36)</f>
        <v>1</v>
      </c>
      <c r="D36" s="16">
        <f>COUNTIF(D27:D32,A36)</f>
        <v>2</v>
      </c>
      <c r="E36" s="17">
        <f>COUNTIF(E27:E32,A36)</f>
        <v>1</v>
      </c>
      <c r="P36" s="4">
        <v>4</v>
      </c>
      <c r="Q36" s="14">
        <f>COUNTIF(Q27:Q30,P36)</f>
        <v>0</v>
      </c>
      <c r="R36" s="15">
        <f>COUNTIF(R27:R30,P36)</f>
        <v>1</v>
      </c>
      <c r="S36" s="16">
        <f>COUNTIF(S27:S30,P36)</f>
        <v>3</v>
      </c>
      <c r="T36" s="17">
        <f>COUNTIF(T27:T30,P36)</f>
        <v>0</v>
      </c>
    </row>
    <row r="37" spans="1:30" s="6" customFormat="1" x14ac:dyDescent="0.25">
      <c r="A37" s="6" t="s">
        <v>19</v>
      </c>
      <c r="O37" s="2"/>
      <c r="P37" s="6" t="s">
        <v>33</v>
      </c>
    </row>
    <row r="38" spans="1:30" s="19" customFormat="1" x14ac:dyDescent="0.25">
      <c r="A38" s="19" t="s">
        <v>29</v>
      </c>
      <c r="B38" s="4" t="s">
        <v>68</v>
      </c>
      <c r="C38" s="4" t="s">
        <v>69</v>
      </c>
      <c r="D38" s="4" t="s">
        <v>70</v>
      </c>
      <c r="E38" s="4" t="s">
        <v>71</v>
      </c>
      <c r="I38" s="19" t="s">
        <v>14</v>
      </c>
      <c r="J38" s="19" t="s">
        <v>15</v>
      </c>
      <c r="K38" s="19" t="s">
        <v>10</v>
      </c>
      <c r="L38" s="19" t="s">
        <v>11</v>
      </c>
      <c r="M38" s="19" t="s">
        <v>12</v>
      </c>
      <c r="N38" s="19" t="s">
        <v>13</v>
      </c>
      <c r="O38" s="8"/>
      <c r="P38" s="19" t="s">
        <v>29</v>
      </c>
      <c r="Q38" s="4" t="s">
        <v>68</v>
      </c>
      <c r="R38" s="4" t="s">
        <v>69</v>
      </c>
      <c r="S38" s="4" t="s">
        <v>70</v>
      </c>
      <c r="T38" s="4" t="s">
        <v>71</v>
      </c>
      <c r="Y38" s="19" t="s">
        <v>14</v>
      </c>
      <c r="Z38" s="19" t="s">
        <v>15</v>
      </c>
      <c r="AA38" s="19" t="s">
        <v>10</v>
      </c>
      <c r="AB38" s="19" t="s">
        <v>11</v>
      </c>
      <c r="AC38" s="19" t="s">
        <v>12</v>
      </c>
      <c r="AD38" s="19" t="s">
        <v>13</v>
      </c>
    </row>
    <row r="39" spans="1:30" x14ac:dyDescent="0.25">
      <c r="A39" s="20" t="s">
        <v>41</v>
      </c>
      <c r="B39" s="21">
        <v>4</v>
      </c>
      <c r="C39" s="21">
        <v>2</v>
      </c>
      <c r="D39" s="21">
        <v>3</v>
      </c>
      <c r="E39" s="21">
        <v>1</v>
      </c>
      <c r="F39" s="28"/>
      <c r="G39" s="28"/>
      <c r="H39" s="28"/>
      <c r="I39" s="5" t="s">
        <v>6</v>
      </c>
      <c r="J39" s="5">
        <v>3</v>
      </c>
      <c r="K39" s="9">
        <f>PRODUCT(J39,B45)</f>
        <v>6</v>
      </c>
      <c r="L39" s="9">
        <f>PRODUCT(J39,B46)</f>
        <v>6</v>
      </c>
      <c r="M39" s="9">
        <f>PRODUCT(J39,B47)</f>
        <v>0</v>
      </c>
      <c r="N39" s="9">
        <f>PRODUCT(J39,B48)</f>
        <v>6</v>
      </c>
      <c r="P39" s="20" t="s">
        <v>47</v>
      </c>
      <c r="Q39" s="21">
        <v>4</v>
      </c>
      <c r="R39" s="21">
        <v>3</v>
      </c>
      <c r="S39" s="21">
        <v>2</v>
      </c>
      <c r="T39" s="21">
        <v>1</v>
      </c>
      <c r="Y39" s="5" t="s">
        <v>6</v>
      </c>
      <c r="Z39" s="20">
        <v>3</v>
      </c>
      <c r="AA39" s="9">
        <f>PRODUCT(Z39,Q45)</f>
        <v>3</v>
      </c>
      <c r="AB39" s="9">
        <f>PRODUCT(Z39,Q46)</f>
        <v>3</v>
      </c>
      <c r="AC39" s="9">
        <f>PRODUCT(Z39,Q47)</f>
        <v>3</v>
      </c>
      <c r="AD39" s="9">
        <f>PRODUCT(Z39,Q48)</f>
        <v>9</v>
      </c>
    </row>
    <row r="40" spans="1:30" x14ac:dyDescent="0.25">
      <c r="A40" s="20" t="s">
        <v>42</v>
      </c>
      <c r="B40" s="21">
        <v>2</v>
      </c>
      <c r="C40" s="21">
        <v>3</v>
      </c>
      <c r="D40" s="21">
        <v>4</v>
      </c>
      <c r="E40" s="21">
        <v>1</v>
      </c>
      <c r="F40" s="28"/>
      <c r="G40" s="28"/>
      <c r="H40" s="28"/>
      <c r="I40" s="5" t="s">
        <v>7</v>
      </c>
      <c r="J40" s="5">
        <v>2</v>
      </c>
      <c r="K40" s="10">
        <f>PRODUCT(J40,C45)</f>
        <v>0</v>
      </c>
      <c r="L40" s="10">
        <f>PRODUCT(J40,C46)</f>
        <v>4</v>
      </c>
      <c r="M40" s="10">
        <f>PRODUCT(J40,C47)</f>
        <v>8</v>
      </c>
      <c r="N40" s="10">
        <f>PRODUCT(J40,C48)</f>
        <v>0</v>
      </c>
      <c r="P40" s="20" t="s">
        <v>48</v>
      </c>
      <c r="Q40" s="21">
        <v>3</v>
      </c>
      <c r="R40" s="21">
        <v>2</v>
      </c>
      <c r="S40" s="21">
        <v>4</v>
      </c>
      <c r="T40" s="21">
        <v>1</v>
      </c>
      <c r="Y40" s="5" t="s">
        <v>7</v>
      </c>
      <c r="Z40" s="20">
        <v>2</v>
      </c>
      <c r="AA40" s="10">
        <f>PRODUCT(Z40,R45)</f>
        <v>0</v>
      </c>
      <c r="AB40" s="10">
        <f>PRODUCT(Z40,R46)</f>
        <v>6</v>
      </c>
      <c r="AC40" s="10">
        <f>PRODUCT(Z40,R47)</f>
        <v>6</v>
      </c>
      <c r="AD40" s="10">
        <f>PRODUCT(Z40,R48)</f>
        <v>0</v>
      </c>
    </row>
    <row r="41" spans="1:30" x14ac:dyDescent="0.25">
      <c r="A41" s="20" t="s">
        <v>43</v>
      </c>
      <c r="B41" s="21">
        <v>2</v>
      </c>
      <c r="C41" s="21">
        <v>3</v>
      </c>
      <c r="D41" s="21">
        <v>4</v>
      </c>
      <c r="E41" s="21">
        <v>1</v>
      </c>
      <c r="F41" s="28"/>
      <c r="G41" s="28"/>
      <c r="H41" s="28"/>
      <c r="I41" s="5" t="s">
        <v>9</v>
      </c>
      <c r="J41" s="5">
        <v>1</v>
      </c>
      <c r="K41" s="11">
        <f>PRODUCT(J41,D45)</f>
        <v>0</v>
      </c>
      <c r="L41" s="11">
        <f>PRODUCT(J41,D46)</f>
        <v>2</v>
      </c>
      <c r="M41" s="11">
        <f>PRODUCT(J41,D47)</f>
        <v>2</v>
      </c>
      <c r="N41" s="11">
        <f>PRODUCT(J41,D48)</f>
        <v>2</v>
      </c>
      <c r="P41" s="20" t="s">
        <v>49</v>
      </c>
      <c r="Q41" s="21">
        <v>1</v>
      </c>
      <c r="R41" s="21">
        <v>2</v>
      </c>
      <c r="S41" s="21">
        <v>3</v>
      </c>
      <c r="T41" s="21">
        <v>4</v>
      </c>
      <c r="Y41" s="5" t="s">
        <v>9</v>
      </c>
      <c r="Z41" s="20">
        <v>1</v>
      </c>
      <c r="AA41" s="11">
        <f>PRODUCT(Z41,S45)</f>
        <v>0</v>
      </c>
      <c r="AB41" s="11">
        <f>PRODUCT(Z41,S46)</f>
        <v>2</v>
      </c>
      <c r="AC41" s="11">
        <f>PRODUCT(Z41,S47)</f>
        <v>2</v>
      </c>
      <c r="AD41" s="11">
        <f>PRODUCT(Z41,S48)</f>
        <v>2</v>
      </c>
    </row>
    <row r="42" spans="1:30" x14ac:dyDescent="0.25">
      <c r="A42" s="20" t="s">
        <v>44</v>
      </c>
      <c r="B42" s="21">
        <v>4</v>
      </c>
      <c r="C42" s="21">
        <v>3</v>
      </c>
      <c r="D42" s="21">
        <v>2</v>
      </c>
      <c r="E42" s="21">
        <v>1</v>
      </c>
      <c r="F42" s="28"/>
      <c r="G42" s="28"/>
      <c r="H42" s="28"/>
      <c r="I42" s="5" t="s">
        <v>8</v>
      </c>
      <c r="J42" s="5">
        <v>0</v>
      </c>
      <c r="K42" s="12">
        <f>PRODUCT(J42,E45)</f>
        <v>0</v>
      </c>
      <c r="L42" s="12">
        <f>PRODUCT(J42,E46)</f>
        <v>0</v>
      </c>
      <c r="M42" s="12">
        <f>PRODUCT(J42,E47)</f>
        <v>0</v>
      </c>
      <c r="N42" s="12">
        <f>PRODUCT(J42,E48)</f>
        <v>0</v>
      </c>
      <c r="P42" s="20" t="s">
        <v>50</v>
      </c>
      <c r="Q42" s="21">
        <v>4</v>
      </c>
      <c r="R42" s="21">
        <v>2</v>
      </c>
      <c r="S42" s="21">
        <v>3</v>
      </c>
      <c r="T42" s="21">
        <v>1</v>
      </c>
      <c r="Y42" s="5" t="s">
        <v>8</v>
      </c>
      <c r="Z42" s="20">
        <v>0</v>
      </c>
      <c r="AA42" s="12">
        <f>PRODUCT(Z42,T45)</f>
        <v>0</v>
      </c>
      <c r="AB42" s="12">
        <f>PRODUCT(Z42,T46)</f>
        <v>0</v>
      </c>
      <c r="AC42" s="12">
        <f>PRODUCT(Z42,T47)</f>
        <v>0</v>
      </c>
      <c r="AD42" s="12">
        <f>PRODUCT(Z42,T48)</f>
        <v>0</v>
      </c>
    </row>
    <row r="43" spans="1:30" x14ac:dyDescent="0.25">
      <c r="A43" s="20" t="s">
        <v>45</v>
      </c>
      <c r="B43" s="21">
        <v>1</v>
      </c>
      <c r="C43" s="21">
        <v>2</v>
      </c>
      <c r="D43" s="21">
        <v>3</v>
      </c>
      <c r="E43" s="21">
        <v>4</v>
      </c>
      <c r="F43" s="28"/>
      <c r="G43" s="28"/>
      <c r="H43" s="28"/>
      <c r="J43" s="28"/>
      <c r="K43" s="13">
        <f>SUM(K39:K42)</f>
        <v>6</v>
      </c>
      <c r="L43" s="13">
        <f>SUM(L39:L42)</f>
        <v>12</v>
      </c>
      <c r="M43" s="13">
        <f>SUM(M39:M42)</f>
        <v>10</v>
      </c>
      <c r="N43" s="13">
        <f>SUM(N39:N42)</f>
        <v>8</v>
      </c>
      <c r="P43" s="20" t="s">
        <v>51</v>
      </c>
      <c r="Q43" s="21">
        <v>2</v>
      </c>
      <c r="R43" s="21">
        <v>3</v>
      </c>
      <c r="S43" s="21">
        <v>4</v>
      </c>
      <c r="T43" s="21">
        <v>1</v>
      </c>
      <c r="Z43" s="20"/>
      <c r="AA43" s="30">
        <f>SUM(AA39:AA42)</f>
        <v>3</v>
      </c>
      <c r="AB43" s="31">
        <f>SUM(AB39:AB42)</f>
        <v>11</v>
      </c>
      <c r="AC43" s="30">
        <f>SUM(AC39:AC42)</f>
        <v>11</v>
      </c>
      <c r="AD43" s="30">
        <f>SUM(AD39:AD42)</f>
        <v>11</v>
      </c>
    </row>
    <row r="44" spans="1:30" x14ac:dyDescent="0.25">
      <c r="A44" s="20" t="s">
        <v>46</v>
      </c>
      <c r="B44" s="21">
        <v>1</v>
      </c>
      <c r="C44" s="21">
        <v>3</v>
      </c>
      <c r="D44" s="21">
        <v>2</v>
      </c>
      <c r="E44" s="21">
        <v>4</v>
      </c>
      <c r="F44" s="28"/>
      <c r="G44" s="28"/>
      <c r="H44" s="28"/>
      <c r="J44" s="28"/>
      <c r="K44" s="4" t="s">
        <v>68</v>
      </c>
      <c r="L44" s="4" t="s">
        <v>69</v>
      </c>
      <c r="M44" s="4" t="s">
        <v>70</v>
      </c>
      <c r="N44" s="4" t="s">
        <v>71</v>
      </c>
      <c r="P44" s="20" t="s">
        <v>52</v>
      </c>
      <c r="Q44" s="21">
        <v>4</v>
      </c>
      <c r="R44" s="21">
        <v>3</v>
      </c>
      <c r="S44" s="21">
        <v>2</v>
      </c>
      <c r="T44" s="21">
        <v>1</v>
      </c>
      <c r="Z44" s="20"/>
      <c r="AA44" s="4" t="s">
        <v>68</v>
      </c>
      <c r="AB44" s="4" t="s">
        <v>69</v>
      </c>
      <c r="AC44" s="4" t="s">
        <v>70</v>
      </c>
      <c r="AD44" s="4" t="s">
        <v>71</v>
      </c>
    </row>
    <row r="45" spans="1:30" x14ac:dyDescent="0.25">
      <c r="A45" s="4">
        <v>1</v>
      </c>
      <c r="B45" s="14">
        <f>COUNTIF(B39:B44,A45)</f>
        <v>2</v>
      </c>
      <c r="C45" s="15">
        <f>COUNTIF(C39:C44,A45)</f>
        <v>0</v>
      </c>
      <c r="D45" s="16">
        <f>COUNTIF(D39:D44,A45)</f>
        <v>0</v>
      </c>
      <c r="E45" s="17">
        <f>COUNTIF(E39:E44,A45)</f>
        <v>4</v>
      </c>
      <c r="J45" s="18" t="s">
        <v>19</v>
      </c>
      <c r="K45" s="18">
        <v>2</v>
      </c>
      <c r="L45" s="18">
        <v>3</v>
      </c>
      <c r="M45" s="18">
        <v>4</v>
      </c>
      <c r="N45" s="18">
        <v>1</v>
      </c>
      <c r="P45" s="4">
        <v>1</v>
      </c>
      <c r="Q45" s="14">
        <f>COUNTIF(Q38:Q44,P45)</f>
        <v>1</v>
      </c>
      <c r="R45" s="15">
        <f>COUNTIF(R39:R44,P45)</f>
        <v>0</v>
      </c>
      <c r="S45" s="16">
        <f>COUNTIF(S39:S44,P45)</f>
        <v>0</v>
      </c>
      <c r="T45" s="17">
        <f>COUNTIF(T39:T44,P45)</f>
        <v>5</v>
      </c>
      <c r="Z45" s="29" t="s">
        <v>34</v>
      </c>
      <c r="AA45" s="32">
        <v>4</v>
      </c>
      <c r="AB45" s="32">
        <v>3</v>
      </c>
      <c r="AC45" s="32">
        <v>2</v>
      </c>
      <c r="AD45" s="29">
        <v>1</v>
      </c>
    </row>
    <row r="46" spans="1:30" x14ac:dyDescent="0.25">
      <c r="A46" s="4">
        <v>2</v>
      </c>
      <c r="B46" s="14">
        <f>COUNTIF(B39:B44,A46)</f>
        <v>2</v>
      </c>
      <c r="C46" s="15">
        <f>COUNTIF(C39:C44,A46)</f>
        <v>2</v>
      </c>
      <c r="D46" s="16">
        <f>COUNTIF(D39:D44,A46)</f>
        <v>2</v>
      </c>
      <c r="E46" s="17">
        <f>COUNTIF(E39:E44,A46)</f>
        <v>0</v>
      </c>
      <c r="P46" s="4">
        <v>2</v>
      </c>
      <c r="Q46" s="14">
        <f>COUNTIF(Q38:Q44,P46)</f>
        <v>1</v>
      </c>
      <c r="R46" s="15">
        <f>COUNTIF(R39:R44,P46)</f>
        <v>3</v>
      </c>
      <c r="S46" s="16">
        <f>COUNTIF(S39:S44,P46)</f>
        <v>2</v>
      </c>
      <c r="T46" s="17">
        <f>COUNTIF(T39:T45,P46)</f>
        <v>0</v>
      </c>
      <c r="Z46" s="20"/>
      <c r="AA46" s="20"/>
      <c r="AB46" s="20"/>
      <c r="AC46" s="20"/>
      <c r="AD46" s="20"/>
    </row>
    <row r="47" spans="1:30" x14ac:dyDescent="0.25">
      <c r="A47" s="4">
        <v>3</v>
      </c>
      <c r="B47" s="14">
        <f>COUNTIF(B39:B44,A47)</f>
        <v>0</v>
      </c>
      <c r="C47" s="15">
        <f>COUNTIF(C39:C44,A47)</f>
        <v>4</v>
      </c>
      <c r="D47" s="16">
        <f>COUNTIF(D39:D44,A47)</f>
        <v>2</v>
      </c>
      <c r="E47" s="17">
        <f>COUNTIF(E39:E44,A47)</f>
        <v>0</v>
      </c>
      <c r="P47" s="4">
        <v>3</v>
      </c>
      <c r="Q47" s="14">
        <f>COUNTIF(Q39:Q44,P47)</f>
        <v>1</v>
      </c>
      <c r="R47" s="15">
        <f>COUNTIF(R39:R44,P47)</f>
        <v>3</v>
      </c>
      <c r="S47" s="16">
        <f>COUNTIF(S39:S44,P47)</f>
        <v>2</v>
      </c>
      <c r="T47" s="17">
        <f>COUNTIF(T39:T44,P47)</f>
        <v>0</v>
      </c>
      <c r="Z47" s="20"/>
      <c r="AA47" s="20"/>
      <c r="AB47" s="20"/>
      <c r="AC47" s="20"/>
      <c r="AD47" s="20"/>
    </row>
    <row r="48" spans="1:30" x14ac:dyDescent="0.25">
      <c r="A48" s="4">
        <v>4</v>
      </c>
      <c r="B48" s="14">
        <f>COUNTIF(B39:B44,A48)</f>
        <v>2</v>
      </c>
      <c r="C48" s="15">
        <f>COUNTIF(C39:C44,A48)</f>
        <v>0</v>
      </c>
      <c r="D48" s="16">
        <f>COUNTIF(D39:D44,A48)</f>
        <v>2</v>
      </c>
      <c r="E48" s="17">
        <f>COUNTIF(E39:E44,A48)</f>
        <v>2</v>
      </c>
      <c r="P48" s="4">
        <v>4</v>
      </c>
      <c r="Q48" s="14">
        <f>COUNTIF(Q39:Q44,P48)</f>
        <v>3</v>
      </c>
      <c r="R48" s="15">
        <f>COUNTIF(R39:R44,P48)</f>
        <v>0</v>
      </c>
      <c r="S48" s="16">
        <f>COUNTIF(S39:S44,P48)</f>
        <v>2</v>
      </c>
      <c r="T48" s="17">
        <f>COUNTIF(T39:T44,P48)</f>
        <v>1</v>
      </c>
      <c r="Z48" s="20"/>
      <c r="AA48" s="20"/>
      <c r="AB48" s="20"/>
      <c r="AC48" s="20"/>
      <c r="AD48" s="20"/>
    </row>
    <row r="49" spans="1:30" s="1" customFormat="1" x14ac:dyDescent="0.25">
      <c r="A49" s="1" t="s">
        <v>28</v>
      </c>
      <c r="O49" s="2"/>
      <c r="P49" s="1" t="s">
        <v>31</v>
      </c>
    </row>
    <row r="50" spans="1:30" x14ac:dyDescent="0.25">
      <c r="A50" s="19" t="s">
        <v>30</v>
      </c>
      <c r="B50" s="33" t="s">
        <v>68</v>
      </c>
      <c r="C50" s="4" t="s">
        <v>69</v>
      </c>
      <c r="D50" s="4" t="s">
        <v>70</v>
      </c>
      <c r="E50" s="4" t="s">
        <v>71</v>
      </c>
      <c r="I50" s="19" t="s">
        <v>14</v>
      </c>
      <c r="J50" s="19" t="s">
        <v>15</v>
      </c>
      <c r="K50" s="19" t="s">
        <v>10</v>
      </c>
      <c r="L50" s="19" t="s">
        <v>11</v>
      </c>
      <c r="M50" s="19" t="s">
        <v>12</v>
      </c>
      <c r="N50" s="19" t="s">
        <v>13</v>
      </c>
      <c r="P50" s="42" t="s">
        <v>30</v>
      </c>
      <c r="Q50" s="33"/>
      <c r="R50" s="41" t="s">
        <v>68</v>
      </c>
      <c r="S50" s="37"/>
      <c r="T50" s="4" t="s">
        <v>72</v>
      </c>
      <c r="U50" s="34" t="s">
        <v>69</v>
      </c>
      <c r="V50" s="4" t="s">
        <v>70</v>
      </c>
      <c r="W50" s="4" t="s">
        <v>71</v>
      </c>
      <c r="Y50" s="19" t="s">
        <v>14</v>
      </c>
      <c r="Z50" s="19" t="s">
        <v>15</v>
      </c>
      <c r="AA50" s="19" t="s">
        <v>10</v>
      </c>
      <c r="AB50" s="19" t="s">
        <v>11</v>
      </c>
      <c r="AC50" s="19" t="s">
        <v>12</v>
      </c>
      <c r="AD50" s="19" t="s">
        <v>13</v>
      </c>
    </row>
    <row r="51" spans="1:30" x14ac:dyDescent="0.25">
      <c r="A51" s="18" t="s">
        <v>16</v>
      </c>
      <c r="B51" s="19">
        <f>K10</f>
        <v>2</v>
      </c>
      <c r="C51" s="19">
        <f>L10</f>
        <v>4</v>
      </c>
      <c r="D51" s="19">
        <f>M10</f>
        <v>1</v>
      </c>
      <c r="E51" s="19">
        <f>N10</f>
        <v>3</v>
      </c>
      <c r="I51" s="5" t="s">
        <v>6</v>
      </c>
      <c r="J51" s="5">
        <v>3</v>
      </c>
      <c r="K51" s="9">
        <f>PRODUCT(B55,J51)</f>
        <v>0</v>
      </c>
      <c r="L51" s="9">
        <f>PRODUCT(J51,B56)</f>
        <v>9</v>
      </c>
      <c r="M51" s="9">
        <f>PRODUCT(J51,B57)</f>
        <v>0</v>
      </c>
      <c r="N51" s="9">
        <f>PRODUCT(J51,B58)</f>
        <v>3</v>
      </c>
      <c r="P51" s="18" t="s">
        <v>16</v>
      </c>
      <c r="Q51" s="4">
        <f>AA10</f>
        <v>2</v>
      </c>
      <c r="R51" s="4"/>
      <c r="T51" s="4"/>
      <c r="U51" s="19">
        <f>AB10</f>
        <v>3</v>
      </c>
      <c r="V51" s="19">
        <f>AC10</f>
        <v>1</v>
      </c>
      <c r="W51" s="4">
        <f>AD10</f>
        <v>4</v>
      </c>
      <c r="Y51" s="5" t="s">
        <v>6</v>
      </c>
      <c r="Z51" s="5">
        <v>3</v>
      </c>
      <c r="AA51" s="9">
        <f>PRODUCT(Z51,T55)</f>
        <v>0</v>
      </c>
      <c r="AB51" s="9">
        <f>PRODUCT(Z51,T56)</f>
        <v>6</v>
      </c>
      <c r="AC51" s="9">
        <f>PRODUCT(Z51,T57)</f>
        <v>6</v>
      </c>
      <c r="AD51" s="9">
        <f>PRODUCT(Z51,T58)</f>
        <v>6</v>
      </c>
    </row>
    <row r="52" spans="1:30" x14ac:dyDescent="0.25">
      <c r="A52" s="18" t="s">
        <v>17</v>
      </c>
      <c r="B52" s="19">
        <f>K21</f>
        <v>4</v>
      </c>
      <c r="C52" s="19">
        <f>L21</f>
        <v>3</v>
      </c>
      <c r="D52" s="19">
        <v>1</v>
      </c>
      <c r="E52" s="19">
        <f>N21</f>
        <v>2</v>
      </c>
      <c r="I52" s="5" t="s">
        <v>7</v>
      </c>
      <c r="J52" s="5">
        <v>2</v>
      </c>
      <c r="K52" s="10">
        <f>PRODUCT(J52,C55)</f>
        <v>2</v>
      </c>
      <c r="L52" s="10">
        <f>PRODUCT(J52,C56)</f>
        <v>0</v>
      </c>
      <c r="M52" s="10">
        <f>PRODUCT(J52,C57)</f>
        <v>4</v>
      </c>
      <c r="N52" s="10">
        <f>PRODUCT(J52,C58)</f>
        <v>2</v>
      </c>
      <c r="P52" s="18" t="s">
        <v>17</v>
      </c>
      <c r="Q52" s="4">
        <f>AA21</f>
        <v>4</v>
      </c>
      <c r="R52" s="4"/>
      <c r="T52" s="4"/>
      <c r="U52" s="4">
        <f>AB21</f>
        <v>3</v>
      </c>
      <c r="V52" s="4">
        <f>AC21</f>
        <v>1</v>
      </c>
      <c r="W52" s="4">
        <f>AD21</f>
        <v>2</v>
      </c>
      <c r="Y52" s="5" t="s">
        <v>7</v>
      </c>
      <c r="Z52" s="5">
        <v>2</v>
      </c>
      <c r="AA52" s="10">
        <f>PRODUCT(Z52,U55)</f>
        <v>0</v>
      </c>
      <c r="AB52" s="10">
        <f>PRODUCT(Z52,U56)</f>
        <v>2</v>
      </c>
      <c r="AC52" s="10">
        <f>PRODUCT(Z52,U57)</f>
        <v>4</v>
      </c>
      <c r="AD52" s="10">
        <f>PRODUCT(Z52,U58)</f>
        <v>0</v>
      </c>
    </row>
    <row r="53" spans="1:30" x14ac:dyDescent="0.25">
      <c r="A53" s="18" t="s">
        <v>18</v>
      </c>
      <c r="B53" s="19">
        <f>K33</f>
        <v>2</v>
      </c>
      <c r="C53" s="19">
        <v>1</v>
      </c>
      <c r="D53" s="19">
        <f>M33</f>
        <v>4</v>
      </c>
      <c r="E53" s="19">
        <f>N33</f>
        <v>3</v>
      </c>
      <c r="I53" s="5" t="s">
        <v>9</v>
      </c>
      <c r="J53" s="5">
        <v>1</v>
      </c>
      <c r="K53" s="11">
        <f>PRODUCT(J53,D55)</f>
        <v>2</v>
      </c>
      <c r="L53" s="11">
        <f>PRODUCT(J53,D56)</f>
        <v>0</v>
      </c>
      <c r="M53" s="11">
        <f>PRODUCT(J53,D57)</f>
        <v>0</v>
      </c>
      <c r="N53" s="11">
        <f>PRODUCT(J53,D58)</f>
        <v>2</v>
      </c>
      <c r="P53" s="18" t="s">
        <v>32</v>
      </c>
      <c r="Q53" s="4">
        <f>AA33</f>
        <v>3</v>
      </c>
      <c r="R53" s="4"/>
      <c r="T53" s="4"/>
      <c r="U53" s="19">
        <f>AB33</f>
        <v>2</v>
      </c>
      <c r="V53" s="19">
        <f>AC33</f>
        <v>4</v>
      </c>
      <c r="W53" s="4">
        <f>AD33</f>
        <v>1</v>
      </c>
      <c r="Y53" s="5" t="s">
        <v>9</v>
      </c>
      <c r="Z53" s="5">
        <v>1</v>
      </c>
      <c r="AA53" s="11">
        <f>PRODUCT(Z53,V55)</f>
        <v>2</v>
      </c>
      <c r="AB53" s="11">
        <f>PRODUCT(Z53,V56)</f>
        <v>0</v>
      </c>
      <c r="AC53" s="11">
        <f>PRODUCT(Z53,V57)</f>
        <v>0</v>
      </c>
      <c r="AD53" s="11">
        <f>PRODUCT(Z53,V58)</f>
        <v>1</v>
      </c>
    </row>
    <row r="54" spans="1:30" x14ac:dyDescent="0.25">
      <c r="A54" s="18" t="s">
        <v>19</v>
      </c>
      <c r="B54" s="19">
        <f>K45</f>
        <v>2</v>
      </c>
      <c r="C54" s="19">
        <f>L45</f>
        <v>3</v>
      </c>
      <c r="D54" s="19">
        <f>M45</f>
        <v>4</v>
      </c>
      <c r="E54" s="19">
        <f>N45</f>
        <v>1</v>
      </c>
      <c r="I54" s="5" t="s">
        <v>8</v>
      </c>
      <c r="J54" s="5">
        <v>0</v>
      </c>
      <c r="K54" s="12">
        <f>PRODUCT(J54,E55)</f>
        <v>0</v>
      </c>
      <c r="L54" s="12">
        <f>PRODUCT(J54,E56)</f>
        <v>0</v>
      </c>
      <c r="M54" s="12">
        <f>PRODUCT(J54,E57)</f>
        <v>0</v>
      </c>
      <c r="N54" s="12">
        <f>PRODUCT(J54,E58)</f>
        <v>0</v>
      </c>
      <c r="P54" s="18" t="s">
        <v>33</v>
      </c>
      <c r="Q54" s="35">
        <f>AA45</f>
        <v>4</v>
      </c>
      <c r="R54" s="35">
        <f>AB45</f>
        <v>3</v>
      </c>
      <c r="S54" s="35">
        <f>AC45</f>
        <v>2</v>
      </c>
      <c r="T54" s="4"/>
      <c r="U54" s="19"/>
      <c r="V54" s="4"/>
      <c r="W54" s="4">
        <f>AD45</f>
        <v>1</v>
      </c>
      <c r="Y54" s="5" t="s">
        <v>8</v>
      </c>
      <c r="Z54" s="5">
        <v>0</v>
      </c>
      <c r="AA54" s="12">
        <f>PRODUCT(Z54,W55)</f>
        <v>0</v>
      </c>
      <c r="AB54" s="12">
        <f>PRODUCT(Z54,W56)</f>
        <v>0</v>
      </c>
      <c r="AC54" s="12">
        <f>PRODUCT(Z54,W57)</f>
        <v>0</v>
      </c>
      <c r="AD54" s="12">
        <f>PRODUCT(Z54,W58)</f>
        <v>0</v>
      </c>
    </row>
    <row r="55" spans="1:30" x14ac:dyDescent="0.25">
      <c r="A55" s="4">
        <v>1</v>
      </c>
      <c r="B55" s="14">
        <f>COUNTIF(B51:B54,A55)</f>
        <v>0</v>
      </c>
      <c r="C55" s="15">
        <f>COUNTIF(C51:C54,A55)</f>
        <v>1</v>
      </c>
      <c r="D55" s="16">
        <f>COUNTIF(D51:D54,A55)</f>
        <v>2</v>
      </c>
      <c r="E55" s="17">
        <f>COUNTIF(E51:E54,A55)</f>
        <v>1</v>
      </c>
      <c r="K55" s="13">
        <f>SUM(K51:K54)</f>
        <v>4</v>
      </c>
      <c r="L55" s="13">
        <f>SUM(L51:L54)</f>
        <v>9</v>
      </c>
      <c r="M55" s="13">
        <f>SUM(M51:M54)</f>
        <v>4</v>
      </c>
      <c r="N55" s="13">
        <f>SUM(N51:N54)</f>
        <v>7</v>
      </c>
      <c r="P55" s="4">
        <v>1</v>
      </c>
      <c r="Q55" s="37">
        <f>COUNTIF(Q51:Q54,P55)</f>
        <v>0</v>
      </c>
      <c r="R55" s="37">
        <f>COUNTIF(R51:R54,P55)</f>
        <v>0</v>
      </c>
      <c r="S55" s="37">
        <f>COUNTIF(S51:S54,P55)</f>
        <v>0</v>
      </c>
      <c r="T55" s="14">
        <f>SUM(Q55:S55)</f>
        <v>0</v>
      </c>
      <c r="U55" s="15">
        <f>COUNTIF(U51:U54,P55)</f>
        <v>0</v>
      </c>
      <c r="V55" s="16">
        <f>COUNTIF(V51:V54,P55)</f>
        <v>2</v>
      </c>
      <c r="W55" s="17">
        <f>COUNTIF(W51:W54,P55)</f>
        <v>2</v>
      </c>
      <c r="AA55" s="13">
        <f>SUM(AA51:AA54)</f>
        <v>2</v>
      </c>
      <c r="AB55" s="13">
        <f>SUM(AB51:AB54)</f>
        <v>8</v>
      </c>
      <c r="AC55" s="13">
        <f>SUM(AC51:AC54)</f>
        <v>10</v>
      </c>
      <c r="AD55" s="13">
        <f>SUM(AD51:AD54)</f>
        <v>7</v>
      </c>
    </row>
    <row r="56" spans="1:30" x14ac:dyDescent="0.25">
      <c r="A56" s="4">
        <v>2</v>
      </c>
      <c r="B56" s="14">
        <f>COUNTIF(B51:B54,A56)</f>
        <v>3</v>
      </c>
      <c r="C56" s="15">
        <f>COUNTIF(C51:C54,A56)</f>
        <v>0</v>
      </c>
      <c r="D56" s="16">
        <f>COUNTIF(D51:D54,A56)</f>
        <v>0</v>
      </c>
      <c r="E56" s="17">
        <f>COUNTIF(E51:E54,A56)</f>
        <v>1</v>
      </c>
      <c r="K56" s="4" t="s">
        <v>68</v>
      </c>
      <c r="L56" s="4" t="s">
        <v>69</v>
      </c>
      <c r="M56" s="4" t="s">
        <v>70</v>
      </c>
      <c r="N56" s="4" t="s">
        <v>71</v>
      </c>
      <c r="P56" s="4">
        <v>2</v>
      </c>
      <c r="Q56" s="37">
        <f>COUNTIF(Q51:Q54,P56)</f>
        <v>1</v>
      </c>
      <c r="R56" s="37">
        <f>COUNTIF(R51:R54,P56)</f>
        <v>0</v>
      </c>
      <c r="S56" s="5">
        <f>COUNTIF(S51:S54,P56)</f>
        <v>1</v>
      </c>
      <c r="T56" s="14">
        <f>SUM(Q56:S56)</f>
        <v>2</v>
      </c>
      <c r="U56" s="15">
        <f>COUNTIF(U51:U54,P56)</f>
        <v>1</v>
      </c>
      <c r="V56" s="16">
        <f>COUNTIF(V51:V54,P56)</f>
        <v>0</v>
      </c>
      <c r="W56" s="17">
        <f>COUNTIF(W51:W54,P56)</f>
        <v>1</v>
      </c>
      <c r="AA56" s="4" t="s">
        <v>68</v>
      </c>
      <c r="AB56" s="4" t="s">
        <v>69</v>
      </c>
      <c r="AC56" s="4" t="s">
        <v>70</v>
      </c>
      <c r="AD56" s="4" t="s">
        <v>71</v>
      </c>
    </row>
    <row r="57" spans="1:30" x14ac:dyDescent="0.25">
      <c r="A57" s="4">
        <v>3</v>
      </c>
      <c r="B57" s="14">
        <f>COUNTIF(B51:B54,A57)</f>
        <v>0</v>
      </c>
      <c r="C57" s="15">
        <f>COUNTIF(C51:C54,A57)</f>
        <v>2</v>
      </c>
      <c r="D57" s="16">
        <f>COUNTIF(D51:D54,A57)</f>
        <v>0</v>
      </c>
      <c r="E57" s="17">
        <f>COUNTIF(E51:E54,A57)</f>
        <v>2</v>
      </c>
      <c r="J57" s="3" t="s">
        <v>20</v>
      </c>
      <c r="K57" s="3">
        <v>2</v>
      </c>
      <c r="L57" s="3">
        <v>4</v>
      </c>
      <c r="M57" s="35">
        <v>1</v>
      </c>
      <c r="N57" s="35">
        <v>3</v>
      </c>
      <c r="P57" s="4">
        <v>3</v>
      </c>
      <c r="Q57" s="37">
        <f>COUNTIF(Q51:Q54,P57)</f>
        <v>1</v>
      </c>
      <c r="R57" s="37">
        <f>COUNTIF(R51:R54,P57)</f>
        <v>1</v>
      </c>
      <c r="S57" s="37">
        <f>COUNTIF(S51:S54,P57)</f>
        <v>0</v>
      </c>
      <c r="T57" s="14">
        <f>SUM(Q57:S57)</f>
        <v>2</v>
      </c>
      <c r="U57" s="15">
        <f>COUNTIF(U51:U54,P57)</f>
        <v>2</v>
      </c>
      <c r="V57" s="16">
        <f>COUNTIF(V51:V54,P57)</f>
        <v>0</v>
      </c>
      <c r="W57" s="17">
        <f>COUNTIF(W51:W54,P57)</f>
        <v>0</v>
      </c>
      <c r="Z57" s="3" t="s">
        <v>31</v>
      </c>
      <c r="AA57" s="3">
        <v>3</v>
      </c>
      <c r="AB57" s="3">
        <v>2</v>
      </c>
      <c r="AC57" s="3">
        <v>4</v>
      </c>
      <c r="AD57" s="3">
        <v>1</v>
      </c>
    </row>
    <row r="58" spans="1:30" x14ac:dyDescent="0.25">
      <c r="A58" s="4">
        <v>4</v>
      </c>
      <c r="B58" s="14">
        <f>COUNTIF(B51:B54,A58)</f>
        <v>1</v>
      </c>
      <c r="C58" s="15">
        <f>COUNTIF(C51:C54,A58)</f>
        <v>1</v>
      </c>
      <c r="D58" s="16">
        <f>COUNTIF(D51:D54,A58)</f>
        <v>2</v>
      </c>
      <c r="E58" s="17">
        <f>COUNTIF(E51:E54,A58)</f>
        <v>0</v>
      </c>
      <c r="P58" s="4">
        <v>4</v>
      </c>
      <c r="Q58" s="37">
        <f>COUNTIF(Q51:Q54,P58)</f>
        <v>2</v>
      </c>
      <c r="R58" s="37">
        <f>COUNTIF(R51:R54,P58)</f>
        <v>0</v>
      </c>
      <c r="S58" s="37">
        <f>COUNTIF(S51:S54,P58)</f>
        <v>0</v>
      </c>
      <c r="T58" s="14">
        <f>SUM(Q58:S58)</f>
        <v>2</v>
      </c>
      <c r="U58" s="15">
        <f>COUNTIF(U51:U54,P58)</f>
        <v>0</v>
      </c>
      <c r="V58" s="16">
        <f>COUNTIF(V51:V54,P58)</f>
        <v>1</v>
      </c>
      <c r="W58" s="17">
        <f>COUNTIF(W51:W54,P58)</f>
        <v>1</v>
      </c>
    </row>
    <row r="59" spans="1:30" x14ac:dyDescent="0.25">
      <c r="Q59" s="37"/>
    </row>
    <row r="61" spans="1:30" x14ac:dyDescent="0.25">
      <c r="A61" s="4" t="s">
        <v>58</v>
      </c>
    </row>
    <row r="62" spans="1:30" x14ac:dyDescent="0.25">
      <c r="A62" s="5" t="s">
        <v>59</v>
      </c>
    </row>
    <row r="63" spans="1:30" x14ac:dyDescent="0.25">
      <c r="A63" s="5" t="s">
        <v>60</v>
      </c>
    </row>
    <row r="64" spans="1:30" x14ac:dyDescent="0.25">
      <c r="A64" s="5" t="s">
        <v>61</v>
      </c>
    </row>
    <row r="65" spans="1:10" x14ac:dyDescent="0.25">
      <c r="A65" s="5" t="s">
        <v>62</v>
      </c>
    </row>
    <row r="66" spans="1:10" x14ac:dyDescent="0.25">
      <c r="A66" s="5" t="s">
        <v>63</v>
      </c>
    </row>
    <row r="67" spans="1:10" x14ac:dyDescent="0.25">
      <c r="A67" s="5" t="s">
        <v>64</v>
      </c>
    </row>
    <row r="68" spans="1:10" x14ac:dyDescent="0.25">
      <c r="A68" s="23" t="s">
        <v>67</v>
      </c>
    </row>
    <row r="69" spans="1:10" x14ac:dyDescent="0.25">
      <c r="A69" s="38" t="s">
        <v>65</v>
      </c>
      <c r="B69" s="18"/>
      <c r="C69" s="18"/>
    </row>
    <row r="70" spans="1:10" x14ac:dyDescent="0.25">
      <c r="A70" s="39" t="s">
        <v>66</v>
      </c>
      <c r="B70" s="40"/>
      <c r="C70" s="40"/>
    </row>
    <row r="71" spans="1:10" x14ac:dyDescent="0.25">
      <c r="A71" s="36" t="s">
        <v>57</v>
      </c>
      <c r="B71" s="35"/>
      <c r="C71" s="35"/>
    </row>
    <row r="72" spans="1:10" x14ac:dyDescent="0.25">
      <c r="J72" s="5"/>
    </row>
    <row r="73" spans="1:10" x14ac:dyDescent="0.25">
      <c r="J73" s="5"/>
    </row>
    <row r="74" spans="1:10" x14ac:dyDescent="0.25">
      <c r="J74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Focus groups calculus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2021-11-09T18:36:04Z</dcterms:modified>
</cp:coreProperties>
</file>